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бинат социального питания\МЕНЮ ШКОЛЫ\Учебный год 2022-2023\МЕНЮ\"/>
    </mc:Choice>
  </mc:AlternateContent>
  <xr:revisionPtr revIDLastSave="0" documentId="13_ncr:1_{092509EB-F681-4B89-94B7-594DBDECC586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Page1" sheetId="1" r:id="rId1"/>
    <sheet name="Лист1" sheetId="2" r:id="rId2"/>
  </sheets>
  <definedNames>
    <definedName name="_xlnm.Print_Area" localSheetId="0">Page1!$A$1:$V$527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16" i="1" l="1"/>
  <c r="R516" i="1"/>
  <c r="P516" i="1"/>
  <c r="M516" i="1"/>
  <c r="U515" i="1"/>
  <c r="R515" i="1"/>
  <c r="P515" i="1"/>
  <c r="M515" i="1"/>
  <c r="U509" i="1"/>
  <c r="R509" i="1"/>
  <c r="P509" i="1"/>
  <c r="M509" i="1"/>
  <c r="U501" i="1"/>
  <c r="R501" i="1"/>
  <c r="P501" i="1"/>
  <c r="M501" i="1"/>
  <c r="U472" i="1"/>
  <c r="R472" i="1"/>
  <c r="P472" i="1"/>
  <c r="M472" i="1"/>
  <c r="U467" i="1"/>
  <c r="R467" i="1"/>
  <c r="P467" i="1"/>
  <c r="M467" i="1"/>
  <c r="U460" i="1"/>
  <c r="U473" i="1" s="1"/>
  <c r="R460" i="1"/>
  <c r="R473" i="1" s="1"/>
  <c r="P460" i="1"/>
  <c r="P473" i="1" s="1"/>
  <c r="M460" i="1"/>
  <c r="M473" i="1" s="1"/>
  <c r="R428" i="1"/>
  <c r="U428" i="1"/>
  <c r="P428" i="1"/>
  <c r="M428" i="1"/>
  <c r="U422" i="1"/>
  <c r="R422" i="1"/>
  <c r="P422" i="1"/>
  <c r="M422" i="1"/>
  <c r="U415" i="1"/>
  <c r="R415" i="1"/>
  <c r="P415" i="1"/>
  <c r="P429" i="1" s="1"/>
  <c r="M415" i="1"/>
  <c r="M429" i="1" s="1"/>
  <c r="U385" i="1"/>
  <c r="R385" i="1"/>
  <c r="P385" i="1"/>
  <c r="M385" i="1"/>
  <c r="U379" i="1"/>
  <c r="R379" i="1"/>
  <c r="P379" i="1"/>
  <c r="M379" i="1"/>
  <c r="U371" i="1"/>
  <c r="U386" i="1" s="1"/>
  <c r="R371" i="1"/>
  <c r="R386" i="1" s="1"/>
  <c r="P371" i="1"/>
  <c r="P386" i="1" s="1"/>
  <c r="M371" i="1"/>
  <c r="M386" i="1" s="1"/>
  <c r="U341" i="1"/>
  <c r="R341" i="1"/>
  <c r="P341" i="1"/>
  <c r="U336" i="1"/>
  <c r="R336" i="1"/>
  <c r="P336" i="1"/>
  <c r="M336" i="1"/>
  <c r="U329" i="1"/>
  <c r="R329" i="1"/>
  <c r="P329" i="1"/>
  <c r="M329" i="1"/>
  <c r="M342" i="1" s="1"/>
  <c r="U297" i="1"/>
  <c r="R297" i="1"/>
  <c r="P297" i="1"/>
  <c r="M297" i="1"/>
  <c r="U291" i="1"/>
  <c r="R291" i="1"/>
  <c r="P291" i="1"/>
  <c r="M291" i="1"/>
  <c r="U282" i="1"/>
  <c r="U298" i="1" s="1"/>
  <c r="R282" i="1"/>
  <c r="R298" i="1" s="1"/>
  <c r="P282" i="1"/>
  <c r="P298" i="1" s="1"/>
  <c r="M282" i="1"/>
  <c r="U253" i="1"/>
  <c r="R253" i="1"/>
  <c r="P253" i="1"/>
  <c r="M253" i="1"/>
  <c r="U247" i="1"/>
  <c r="R247" i="1"/>
  <c r="P247" i="1"/>
  <c r="M247" i="1"/>
  <c r="U239" i="1"/>
  <c r="U254" i="1" s="1"/>
  <c r="R239" i="1"/>
  <c r="P239" i="1"/>
  <c r="P254" i="1" s="1"/>
  <c r="M239" i="1"/>
  <c r="M254" i="1" s="1"/>
  <c r="U210" i="1"/>
  <c r="R210" i="1"/>
  <c r="P210" i="1"/>
  <c r="M210" i="1"/>
  <c r="U205" i="1"/>
  <c r="R205" i="1"/>
  <c r="P205" i="1"/>
  <c r="M205" i="1"/>
  <c r="U196" i="1"/>
  <c r="U211" i="1" s="1"/>
  <c r="R196" i="1"/>
  <c r="P196" i="1"/>
  <c r="P211" i="1" s="1"/>
  <c r="M196" i="1"/>
  <c r="M211" i="1" s="1"/>
  <c r="U167" i="1"/>
  <c r="R167" i="1"/>
  <c r="P167" i="1"/>
  <c r="M167" i="1"/>
  <c r="U161" i="1"/>
  <c r="R161" i="1"/>
  <c r="P161" i="1"/>
  <c r="M161" i="1"/>
  <c r="U153" i="1"/>
  <c r="R153" i="1"/>
  <c r="R168" i="1" s="1"/>
  <c r="P153" i="1"/>
  <c r="P168" i="1" s="1"/>
  <c r="M153" i="1"/>
  <c r="M168" i="1" s="1"/>
  <c r="U121" i="1"/>
  <c r="R121" i="1"/>
  <c r="P121" i="1"/>
  <c r="M121" i="1"/>
  <c r="U115" i="1"/>
  <c r="R115" i="1"/>
  <c r="P115" i="1"/>
  <c r="M115" i="1"/>
  <c r="U107" i="1"/>
  <c r="R107" i="1"/>
  <c r="R122" i="1" s="1"/>
  <c r="P107" i="1"/>
  <c r="M107" i="1"/>
  <c r="U79" i="1"/>
  <c r="R79" i="1"/>
  <c r="P79" i="1"/>
  <c r="M79" i="1"/>
  <c r="U74" i="1"/>
  <c r="R74" i="1"/>
  <c r="P74" i="1"/>
  <c r="M74" i="1"/>
  <c r="U67" i="1"/>
  <c r="R67" i="1"/>
  <c r="R80" i="1" s="1"/>
  <c r="P67" i="1"/>
  <c r="P80" i="1" s="1"/>
  <c r="M67" i="1"/>
  <c r="U34" i="1"/>
  <c r="R34" i="1"/>
  <c r="P34" i="1"/>
  <c r="M34" i="1"/>
  <c r="U28" i="1"/>
  <c r="R28" i="1"/>
  <c r="P28" i="1"/>
  <c r="M28" i="1"/>
  <c r="U20" i="1"/>
  <c r="U35" i="1" s="1"/>
  <c r="R20" i="1"/>
  <c r="R35" i="1" s="1"/>
  <c r="P20" i="1"/>
  <c r="P35" i="1" s="1"/>
  <c r="M20" i="1"/>
  <c r="M35" i="1" s="1"/>
  <c r="R211" i="1" l="1"/>
  <c r="U429" i="1"/>
  <c r="R429" i="1"/>
  <c r="P122" i="1"/>
  <c r="R342" i="1"/>
  <c r="R254" i="1"/>
  <c r="P342" i="1"/>
  <c r="U342" i="1"/>
  <c r="M298" i="1"/>
  <c r="M80" i="1"/>
  <c r="U168" i="1"/>
  <c r="U80" i="1"/>
  <c r="U122" i="1"/>
  <c r="M122" i="1"/>
</calcChain>
</file>

<file path=xl/sharedStrings.xml><?xml version="1.0" encoding="utf-8"?>
<sst xmlns="http://schemas.openxmlformats.org/spreadsheetml/2006/main" count="745" uniqueCount="188">
  <si>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</si>
  <si>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</si>
  <si>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</si>
  <si>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</si>
  <si>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</si>
  <si>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</si>
  <si>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</si>
  <si>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</si>
  <si>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</si>
  <si>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"Дружба" молочная жидкая с маслом сливочным</t>
  </si>
  <si>
    <t>Какао с молоком витаминизированный</t>
  </si>
  <si>
    <t>200</t>
  </si>
  <si>
    <t>Мандарин</t>
  </si>
  <si>
    <t>100</t>
  </si>
  <si>
    <t>Итого за прием пищи:</t>
  </si>
  <si>
    <t>Обед</t>
  </si>
  <si>
    <t>Суп картофельный с горохом лущеным</t>
  </si>
  <si>
    <t>250</t>
  </si>
  <si>
    <t>Котлета "Лакомка"</t>
  </si>
  <si>
    <t>Макаронные изделия отварные</t>
  </si>
  <si>
    <t>180</t>
  </si>
  <si>
    <t>Чай с сахаром</t>
  </si>
  <si>
    <t>200/15</t>
  </si>
  <si>
    <t>Хлеб ржаной</t>
  </si>
  <si>
    <t>Всего за день:</t>
  </si>
  <si>
    <t>2 день</t>
  </si>
  <si>
    <t>Батон йодированный</t>
  </si>
  <si>
    <t>Чай с лимоном</t>
  </si>
  <si>
    <t>60</t>
  </si>
  <si>
    <t>Гуляш из свинины</t>
  </si>
  <si>
    <t>50/50</t>
  </si>
  <si>
    <t>3 день</t>
  </si>
  <si>
    <t>Омлет натуральный с маслом сливочным</t>
  </si>
  <si>
    <t>130/5</t>
  </si>
  <si>
    <t>Зелёный горошек консервированный отварной</t>
  </si>
  <si>
    <t>20</t>
  </si>
  <si>
    <t>Булочка домашняя с сыром</t>
  </si>
  <si>
    <t>50/2</t>
  </si>
  <si>
    <t>Яблоко</t>
  </si>
  <si>
    <t>130</t>
  </si>
  <si>
    <t>552</t>
  </si>
  <si>
    <t>Расссольник Ленинградский</t>
  </si>
  <si>
    <t>Тефтели "Сочные" с соусом томатным с овощами</t>
  </si>
  <si>
    <t>Каша гречневая рассыпчатая</t>
  </si>
  <si>
    <t>21</t>
  </si>
  <si>
    <t>23</t>
  </si>
  <si>
    <t>809</t>
  </si>
  <si>
    <t>Молоко в индивид.упаковке витаминизированное</t>
  </si>
  <si>
    <t>Рулет Эстонский с сыром</t>
  </si>
  <si>
    <t>50</t>
  </si>
  <si>
    <t>350</t>
  </si>
  <si>
    <t>4 день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</si>
  <si>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</si>
  <si>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</si>
  <si>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</si>
  <si>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</si>
  <si>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</si>
  <si>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</si>
  <si>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29</t>
  </si>
  <si>
    <t>70</t>
  </si>
  <si>
    <t>5 день</t>
  </si>
  <si>
    <t>Пюре картофельное</t>
  </si>
  <si>
    <t>Гуляш из мяса кур</t>
  </si>
  <si>
    <t>6 день</t>
  </si>
  <si>
    <t>Птица тушенная в томатном соусе с овощами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</si>
  <si>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</si>
  <si>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</si>
  <si>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</si>
  <si>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</si>
  <si>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</si>
  <si>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</si>
  <si>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150</t>
  </si>
  <si>
    <t>200/15/6</t>
  </si>
  <si>
    <t>Булочка с посыпкой</t>
  </si>
  <si>
    <t>550</t>
  </si>
  <si>
    <t>Расссольник Ленинградский со сметаной</t>
  </si>
  <si>
    <t>250/10</t>
  </si>
  <si>
    <t>Напиток из смеси сухофруктов</t>
  </si>
  <si>
    <t>41</t>
  </si>
  <si>
    <t>801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</si>
  <si>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</si>
  <si>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</si>
  <si>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</si>
  <si>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</si>
  <si>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</si>
  <si>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</si>
  <si>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ООО "Комбинат социального питания"</t>
  </si>
  <si>
    <t>Полдник</t>
  </si>
  <si>
    <t>Согласовано</t>
  </si>
  <si>
    <t>1 неделя</t>
  </si>
  <si>
    <t>МЕНЮ 12-18 лет</t>
  </si>
  <si>
    <t>Генеральный директор</t>
  </si>
  <si>
    <t>Ивченко С.В.</t>
  </si>
  <si>
    <t>Бухгалтер-калькулятор</t>
  </si>
  <si>
    <t>Стремянова Ю.Ю.</t>
  </si>
  <si>
    <t>Зав. производством</t>
  </si>
  <si>
    <t>Печенье в асс.</t>
  </si>
  <si>
    <t>Наименование блюда</t>
  </si>
  <si>
    <t>Сок фруктовый в инд.упаковке</t>
  </si>
  <si>
    <t>2 неделя</t>
  </si>
  <si>
    <t>Спагетти отварные</t>
  </si>
  <si>
    <t>Булочка домашняя</t>
  </si>
  <si>
    <t>Пирог Манник</t>
  </si>
  <si>
    <t>200/15/5</t>
  </si>
  <si>
    <t>Чай с низким содержанием сахара</t>
  </si>
  <si>
    <t>200/10</t>
  </si>
  <si>
    <t>22</t>
  </si>
  <si>
    <t>28</t>
  </si>
  <si>
    <t>45</t>
  </si>
  <si>
    <t>Огурец свежий</t>
  </si>
  <si>
    <t>27</t>
  </si>
  <si>
    <t>18</t>
  </si>
  <si>
    <t>Булочка сахарная</t>
  </si>
  <si>
    <t>34</t>
  </si>
  <si>
    <t>32</t>
  </si>
  <si>
    <t>Медальон из куры</t>
  </si>
  <si>
    <t>220</t>
  </si>
  <si>
    <t>26</t>
  </si>
  <si>
    <t>Суп картофельный с рыбными консервами</t>
  </si>
  <si>
    <t>200/7</t>
  </si>
  <si>
    <t>Сыр порционный в инд.упак.</t>
  </si>
  <si>
    <t>16</t>
  </si>
  <si>
    <t xml:space="preserve">Итого за прием пищи:                                    Цена комплекса 75 руб.                                       </t>
  </si>
  <si>
    <t>260</t>
  </si>
  <si>
    <t>39</t>
  </si>
  <si>
    <t>Котлета Лакомка</t>
  </si>
  <si>
    <t>30</t>
  </si>
  <si>
    <t>Чоко-пай</t>
  </si>
  <si>
    <t>Рис отварной</t>
  </si>
  <si>
    <t>Котлета Морячок</t>
  </si>
  <si>
    <t>Помидор свежий</t>
  </si>
  <si>
    <t>Слойка бантик</t>
  </si>
  <si>
    <t xml:space="preserve">Итого за прием пищи:                                    Цена комплекса 75 руб.   </t>
  </si>
  <si>
    <t>Бризоль куриная</t>
  </si>
  <si>
    <t>58</t>
  </si>
  <si>
    <t>Картофельное пюре</t>
  </si>
  <si>
    <t>140</t>
  </si>
  <si>
    <t>Груша</t>
  </si>
  <si>
    <t>Пирожок с конфитюром</t>
  </si>
  <si>
    <t xml:space="preserve">Блинчики с вишневым фаршем </t>
  </si>
  <si>
    <t>210</t>
  </si>
  <si>
    <t>200/15/8</t>
  </si>
  <si>
    <t>Щи из свежей капусты с картофелем с мясом (конс)</t>
  </si>
  <si>
    <t>255</t>
  </si>
  <si>
    <t>70/50</t>
  </si>
  <si>
    <t>Тефтели Сочные с соусом красным основным</t>
  </si>
  <si>
    <t>15</t>
  </si>
  <si>
    <t>Шоколад Аленка</t>
  </si>
  <si>
    <t xml:space="preserve">Шницель из свинины рубленый </t>
  </si>
  <si>
    <t>35</t>
  </si>
  <si>
    <t>Пирожное с посыпкой</t>
  </si>
  <si>
    <t xml:space="preserve">Солянка по-домашнему из птицы </t>
  </si>
  <si>
    <t>Плов со свининой</t>
  </si>
  <si>
    <t>Пельмени отварные с маслом в бульоне</t>
  </si>
  <si>
    <t>170/130/8</t>
  </si>
  <si>
    <t>38</t>
  </si>
  <si>
    <t xml:space="preserve">Итого за прием пищи:                                    Цена комплекса 75 руб. </t>
  </si>
  <si>
    <t>Борщ из свежей капусты с картофелем и сметаной</t>
  </si>
  <si>
    <t>Напиток из смеси свежих плодов с/м</t>
  </si>
  <si>
    <t>Суп картофельный с яйцом и курой</t>
  </si>
  <si>
    <t>250/15</t>
  </si>
  <si>
    <t>Печень по-строгановски</t>
  </si>
  <si>
    <t>Булочка с конфитюром</t>
  </si>
  <si>
    <t>19</t>
  </si>
  <si>
    <t>Биточек Нежный</t>
  </si>
  <si>
    <t>31</t>
  </si>
  <si>
    <t>48</t>
  </si>
  <si>
    <t>Печенье венское</t>
  </si>
  <si>
    <t>Суп с макаронными изделиями и курой</t>
  </si>
  <si>
    <t>Капуста тушеная</t>
  </si>
  <si>
    <t>55</t>
  </si>
  <si>
    <t>Компот из клубники</t>
  </si>
  <si>
    <t>470</t>
  </si>
  <si>
    <t xml:space="preserve">Каша рисовая молочная жидкая </t>
  </si>
  <si>
    <t>Блинчик с вишневым фаршем</t>
  </si>
  <si>
    <t>Щи из свежей капусты с картофелем</t>
  </si>
  <si>
    <t>Котлета рыбная</t>
  </si>
  <si>
    <t>33</t>
  </si>
  <si>
    <t>Пудинг творожный с молоком сгущенным</t>
  </si>
  <si>
    <t>150/25</t>
  </si>
  <si>
    <t>250/15/10</t>
  </si>
  <si>
    <t>36</t>
  </si>
  <si>
    <t>Борщ из свежей капусты с картофелем и курой</t>
  </si>
  <si>
    <t>Курица в сыре</t>
  </si>
  <si>
    <t>95</t>
  </si>
  <si>
    <t>Суп картофельный с мясом</t>
  </si>
  <si>
    <t>25</t>
  </si>
  <si>
    <t>Рассольник Ленинградский с курой,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</si>
</sst>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\ ##0.0;\-#\ ##0.0"/>
  </numFmts>
  <fonts count="25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8"/>
      <name val="Tahoma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11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14" fillId="11" borderId="10" xfId="0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horizontal="left" vertical="center" wrapText="1"/>
    </xf>
    <xf numFmtId="164" fontId="4" fillId="11" borderId="10" xfId="0" applyNumberFormat="1" applyFont="1" applyFill="1" applyBorder="1" applyAlignment="1">
      <alignment horizontal="right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left" vertical="center" wrapText="1"/>
    </xf>
    <xf numFmtId="164" fontId="15" fillId="11" borderId="10" xfId="0" applyNumberFormat="1" applyFont="1" applyFill="1" applyBorder="1" applyAlignment="1">
      <alignment horizontal="right" vertical="center" wrapText="1"/>
    </xf>
    <xf numFmtId="164" fontId="15" fillId="11" borderId="10" xfId="0" applyNumberFormat="1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vertical="top" wrapText="1"/>
    </xf>
    <xf numFmtId="0" fontId="17" fillId="11" borderId="10" xfId="0" applyFont="1" applyFill="1" applyBorder="1" applyAlignment="1">
      <alignment horizontal="left" vertical="center" wrapText="1"/>
    </xf>
    <xf numFmtId="164" fontId="17" fillId="11" borderId="10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5" fillId="11" borderId="10" xfId="0" applyFont="1" applyFill="1" applyBorder="1" applyAlignment="1">
      <alignment horizontal="left" vertical="center" wrapText="1"/>
    </xf>
    <xf numFmtId="164" fontId="5" fillId="11" borderId="10" xfId="0" applyNumberFormat="1" applyFont="1" applyFill="1" applyBorder="1" applyAlignment="1">
      <alignment horizontal="right" vertical="center" wrapText="1"/>
    </xf>
    <xf numFmtId="0" fontId="1" fillId="11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2" fillId="11" borderId="10" xfId="0" applyFont="1" applyFill="1" applyBorder="1" applyAlignment="1">
      <alignment vertical="top" wrapText="1"/>
    </xf>
    <xf numFmtId="0" fontId="24" fillId="0" borderId="0" xfId="0" applyFont="1"/>
    <xf numFmtId="0" fontId="6" fillId="11" borderId="11" xfId="0" applyFont="1" applyFill="1" applyBorder="1" applyAlignment="1">
      <alignment horizontal="left" vertical="center" wrapText="1"/>
    </xf>
    <xf numFmtId="164" fontId="1" fillId="11" borderId="11" xfId="0" applyNumberFormat="1" applyFont="1" applyFill="1" applyBorder="1" applyAlignment="1">
      <alignment horizontal="right" vertical="center" wrapText="1"/>
    </xf>
    <xf numFmtId="0" fontId="1" fillId="11" borderId="11" xfId="0" applyFont="1" applyFill="1" applyBorder="1" applyAlignment="1">
      <alignment horizontal="left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 wrapText="1"/>
    </xf>
    <xf numFmtId="164" fontId="5" fillId="11" borderId="11" xfId="0" applyNumberFormat="1" applyFont="1" applyFill="1" applyBorder="1" applyAlignment="1">
      <alignment horizontal="right" vertical="center" wrapText="1"/>
    </xf>
    <xf numFmtId="165" fontId="5" fillId="11" borderId="11" xfId="0" applyNumberFormat="1" applyFont="1" applyFill="1" applyBorder="1" applyAlignment="1">
      <alignment horizontal="right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164" fontId="15" fillId="11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4" fillId="11" borderId="10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15" fillId="11" borderId="10" xfId="0" applyNumberFormat="1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right" vertical="center" wrapText="1"/>
    </xf>
    <xf numFmtId="164" fontId="5" fillId="11" borderId="16" xfId="0" applyNumberFormat="1" applyFont="1" applyFill="1" applyBorder="1" applyAlignment="1">
      <alignment horizontal="righ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 wrapText="1"/>
    </xf>
    <xf numFmtId="165" fontId="5" fillId="11" borderId="14" xfId="0" applyNumberFormat="1" applyFont="1" applyFill="1" applyBorder="1" applyAlignment="1">
      <alignment horizontal="right" vertical="center" wrapText="1"/>
    </xf>
    <xf numFmtId="165" fontId="5" fillId="11" borderId="15" xfId="0" applyNumberFormat="1" applyFont="1" applyFill="1" applyBorder="1" applyAlignment="1">
      <alignment horizontal="right" vertical="center" wrapText="1"/>
    </xf>
    <xf numFmtId="165" fontId="5" fillId="11" borderId="16" xfId="0" applyNumberFormat="1" applyFont="1" applyFill="1" applyBorder="1" applyAlignment="1">
      <alignment horizontal="right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top" wrapText="1"/>
    </xf>
    <xf numFmtId="0" fontId="20" fillId="11" borderId="15" xfId="0" applyFont="1" applyFill="1" applyBorder="1" applyAlignment="1">
      <alignment horizontal="center" vertical="top" wrapText="1"/>
    </xf>
    <xf numFmtId="0" fontId="20" fillId="11" borderId="16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 wrapText="1"/>
    </xf>
    <xf numFmtId="164" fontId="8" fillId="8" borderId="7" xfId="0" applyNumberFormat="1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center" wrapText="1"/>
    </xf>
    <xf numFmtId="164" fontId="10" fillId="10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211</xdr:row>
      <xdr:rowOff>38100</xdr:rowOff>
    </xdr:from>
    <xdr:to>
      <xdr:col>9</xdr:col>
      <xdr:colOff>135389</xdr:colOff>
      <xdr:row>217</xdr:row>
      <xdr:rowOff>164306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BF448D2-193B-4E53-B15C-339EEB70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45519975"/>
          <a:ext cx="1411739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7"/>
  <sheetViews>
    <sheetView tabSelected="1" view="pageBreakPreview" topLeftCell="A190" zoomScaleNormal="95" zoomScaleSheetLayoutView="100" workbookViewId="0">
      <selection activeCell="P199" sqref="P199:Q199"/>
    </sheetView>
  </sheetViews>
  <sheetFormatPr defaultRowHeight="10.5" x14ac:dyDescent="0.15"/>
  <cols>
    <col min="1" max="1" width="28.33203125" customWidth="1"/>
    <col min="2" max="3" width="7.83203125" customWidth="1"/>
    <col min="4" max="4" width="3.1640625" customWidth="1"/>
    <col min="5" max="5" width="11" customWidth="1"/>
    <col min="6" max="6" width="1.5" customWidth="1"/>
    <col min="7" max="7" width="9.5" customWidth="1"/>
    <col min="8" max="8" width="9.1640625" customWidth="1"/>
    <col min="9" max="9" width="0.1640625" customWidth="1"/>
    <col min="10" max="10" width="4.5" customWidth="1"/>
    <col min="11" max="11" width="3.5" customWidth="1"/>
    <col min="12" max="12" width="4" customWidth="1"/>
    <col min="13" max="13" width="0.83203125" customWidth="1"/>
    <col min="14" max="14" width="5.6640625" customWidth="1"/>
    <col min="15" max="15" width="2.83203125" customWidth="1"/>
    <col min="16" max="16" width="5.6640625" customWidth="1"/>
    <col min="17" max="17" width="3.6640625" customWidth="1"/>
    <col min="18" max="18" width="6.1640625" customWidth="1"/>
    <col min="19" max="19" width="5.1640625" customWidth="1"/>
    <col min="20" max="20" width="0.6640625" customWidth="1"/>
    <col min="21" max="21" width="8.5" customWidth="1"/>
    <col min="22" max="22" width="1.5" customWidth="1"/>
  </cols>
  <sheetData>
    <row r="1" spans="1:22" ht="12.75" customHeight="1" x14ac:dyDescent="0.15"/>
    <row r="2" spans="1:22" ht="12.75" customHeight="1" x14ac:dyDescent="0.15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P2" s="41" t="s">
        <v>88</v>
      </c>
      <c r="Q2" s="41"/>
      <c r="R2" s="41"/>
      <c r="S2" s="41"/>
      <c r="T2" s="41"/>
      <c r="U2" s="41"/>
      <c r="V2" s="4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41"/>
      <c r="Q3" s="41"/>
      <c r="R3" s="41"/>
      <c r="S3" s="41"/>
      <c r="T3" s="41"/>
      <c r="U3" s="41"/>
      <c r="V3" s="41"/>
    </row>
    <row r="4" spans="1:22" s="23" customFormat="1" ht="15" customHeight="1" x14ac:dyDescent="0.2">
      <c r="A4" s="21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2"/>
      <c r="L4" s="22"/>
      <c r="M4" s="22"/>
      <c r="N4" s="22"/>
      <c r="O4" s="22"/>
      <c r="P4" s="42"/>
      <c r="Q4" s="42"/>
      <c r="R4" s="42"/>
      <c r="S4" s="42"/>
      <c r="T4" s="42"/>
      <c r="U4" s="42"/>
      <c r="V4" s="4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12"/>
      <c r="L5" s="12"/>
      <c r="M5" s="12"/>
      <c r="N5" s="12"/>
      <c r="O5" s="12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12"/>
      <c r="L7" s="12"/>
      <c r="M7" s="12"/>
      <c r="N7" s="12"/>
      <c r="O7" s="12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43" t="s">
        <v>90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x14ac:dyDescent="0.1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4"/>
      <c r="U10" s="14"/>
      <c r="V10" s="14"/>
    </row>
    <row r="11" spans="1:22" s="15" customFormat="1" ht="30" customHeight="1" x14ac:dyDescent="0.25">
      <c r="A11" s="86" t="s">
        <v>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12.75" customHeight="1" x14ac:dyDescent="0.15">
      <c r="A12" s="62" t="s">
        <v>97</v>
      </c>
      <c r="B12" s="63"/>
      <c r="C12" s="63"/>
      <c r="D12" s="63"/>
      <c r="E12" s="63"/>
      <c r="F12" s="63"/>
      <c r="G12" s="63"/>
      <c r="H12" s="64"/>
      <c r="I12" s="62" t="s">
        <v>2</v>
      </c>
      <c r="J12" s="63"/>
      <c r="K12" s="63"/>
      <c r="L12" s="64"/>
      <c r="M12" s="59" t="s">
        <v>3</v>
      </c>
      <c r="N12" s="60"/>
      <c r="O12" s="60"/>
      <c r="P12" s="60"/>
      <c r="Q12" s="60"/>
      <c r="R12" s="60"/>
      <c r="S12" s="61"/>
      <c r="T12" s="71" t="s">
        <v>4</v>
      </c>
      <c r="U12" s="72"/>
      <c r="V12" s="73"/>
    </row>
    <row r="13" spans="1:22" ht="32.25" customHeight="1" x14ac:dyDescent="0.15">
      <c r="A13" s="65"/>
      <c r="B13" s="66"/>
      <c r="C13" s="66"/>
      <c r="D13" s="66"/>
      <c r="E13" s="66"/>
      <c r="F13" s="66"/>
      <c r="G13" s="66"/>
      <c r="H13" s="67"/>
      <c r="I13" s="65"/>
      <c r="J13" s="66"/>
      <c r="K13" s="66"/>
      <c r="L13" s="67"/>
      <c r="M13" s="68" t="s">
        <v>5</v>
      </c>
      <c r="N13" s="69"/>
      <c r="O13" s="70"/>
      <c r="P13" s="68" t="s">
        <v>6</v>
      </c>
      <c r="Q13" s="70"/>
      <c r="R13" s="68" t="s">
        <v>7</v>
      </c>
      <c r="S13" s="70"/>
      <c r="T13" s="74"/>
      <c r="U13" s="75"/>
      <c r="V13" s="76"/>
    </row>
    <row r="14" spans="1:22" s="16" customFormat="1" ht="18" customHeight="1" x14ac:dyDescent="0.2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s="16" customFormat="1" ht="18" customHeight="1" x14ac:dyDescent="0.2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7" t="s">
        <v>119</v>
      </c>
      <c r="K15" s="27"/>
      <c r="L15" s="27"/>
      <c r="M15" s="25">
        <v>5.9</v>
      </c>
      <c r="N15" s="25"/>
      <c r="O15" s="25"/>
      <c r="P15" s="25">
        <v>8</v>
      </c>
      <c r="Q15" s="25"/>
      <c r="R15" s="25">
        <v>35</v>
      </c>
      <c r="S15" s="25"/>
      <c r="T15" s="25"/>
      <c r="U15" s="25">
        <v>245.9</v>
      </c>
      <c r="V15" s="25"/>
    </row>
    <row r="16" spans="1:22" s="16" customFormat="1" ht="18" customHeight="1" x14ac:dyDescent="0.2">
      <c r="A16" s="26" t="s">
        <v>10</v>
      </c>
      <c r="B16" s="26"/>
      <c r="C16" s="26"/>
      <c r="D16" s="26"/>
      <c r="E16" s="26"/>
      <c r="F16" s="26"/>
      <c r="G16" s="26"/>
      <c r="H16" s="26"/>
      <c r="I16" s="26"/>
      <c r="J16" s="27" t="s">
        <v>11</v>
      </c>
      <c r="K16" s="27"/>
      <c r="L16" s="27"/>
      <c r="M16" s="25">
        <v>4.0999999999999996</v>
      </c>
      <c r="N16" s="25"/>
      <c r="O16" s="25"/>
      <c r="P16" s="25">
        <v>3.5</v>
      </c>
      <c r="Q16" s="25"/>
      <c r="R16" s="25">
        <v>17.600000000000001</v>
      </c>
      <c r="S16" s="25"/>
      <c r="T16" s="25"/>
      <c r="U16" s="25">
        <v>119</v>
      </c>
      <c r="V16" s="25"/>
    </row>
    <row r="17" spans="1:22" s="16" customFormat="1" ht="18" customHeight="1" x14ac:dyDescent="0.2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27" t="s">
        <v>110</v>
      </c>
      <c r="K17" s="27"/>
      <c r="L17" s="27"/>
      <c r="M17" s="25">
        <v>2</v>
      </c>
      <c r="N17" s="25"/>
      <c r="O17" s="25"/>
      <c r="P17" s="25">
        <v>0.8</v>
      </c>
      <c r="Q17" s="25"/>
      <c r="R17" s="25">
        <v>13.9</v>
      </c>
      <c r="S17" s="25"/>
      <c r="T17" s="25"/>
      <c r="U17" s="25">
        <v>70.7</v>
      </c>
      <c r="V17" s="25"/>
    </row>
    <row r="18" spans="1:22" s="16" customFormat="1" ht="18" customHeight="1" x14ac:dyDescent="0.2">
      <c r="A18" s="26" t="s">
        <v>120</v>
      </c>
      <c r="B18" s="26"/>
      <c r="C18" s="26"/>
      <c r="D18" s="26"/>
      <c r="E18" s="26"/>
      <c r="F18" s="26"/>
      <c r="G18" s="26"/>
      <c r="H18" s="26"/>
      <c r="I18" s="26"/>
      <c r="J18" s="27" t="s">
        <v>121</v>
      </c>
      <c r="K18" s="27"/>
      <c r="L18" s="27"/>
      <c r="M18" s="25">
        <v>3.6</v>
      </c>
      <c r="N18" s="25"/>
      <c r="O18" s="25"/>
      <c r="P18" s="25">
        <v>2.4</v>
      </c>
      <c r="Q18" s="25"/>
      <c r="R18" s="25">
        <v>0</v>
      </c>
      <c r="S18" s="25"/>
      <c r="T18" s="25"/>
      <c r="U18" s="25">
        <v>46</v>
      </c>
      <c r="V18" s="25"/>
    </row>
    <row r="19" spans="1:22" s="16" customFormat="1" ht="18" customHeight="1" x14ac:dyDescent="0.2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7" t="s">
        <v>39</v>
      </c>
      <c r="K19" s="27"/>
      <c r="L19" s="27"/>
      <c r="M19" s="25">
        <v>0.5</v>
      </c>
      <c r="N19" s="25"/>
      <c r="O19" s="25"/>
      <c r="P19" s="25">
        <v>0.5</v>
      </c>
      <c r="Q19" s="25"/>
      <c r="R19" s="25">
        <v>12.7</v>
      </c>
      <c r="S19" s="25"/>
      <c r="T19" s="25"/>
      <c r="U19" s="25">
        <v>61.1</v>
      </c>
      <c r="V19" s="25"/>
    </row>
    <row r="20" spans="1:22" s="16" customFormat="1" ht="18" customHeight="1" x14ac:dyDescent="0.2">
      <c r="A20" s="28" t="s">
        <v>122</v>
      </c>
      <c r="B20" s="28"/>
      <c r="C20" s="28"/>
      <c r="D20" s="28"/>
      <c r="E20" s="28"/>
      <c r="F20" s="28"/>
      <c r="G20" s="28"/>
      <c r="H20" s="28"/>
      <c r="I20" s="29">
        <v>580</v>
      </c>
      <c r="J20" s="29"/>
      <c r="K20" s="29"/>
      <c r="L20" s="29"/>
      <c r="M20" s="34">
        <f>SUM(M15:O19)</f>
        <v>16.100000000000001</v>
      </c>
      <c r="N20" s="34"/>
      <c r="O20" s="34"/>
      <c r="P20" s="34">
        <f>SUM(P15:Q19)</f>
        <v>15.200000000000001</v>
      </c>
      <c r="Q20" s="34"/>
      <c r="R20" s="34">
        <f>SUM(R15:T19)</f>
        <v>79.2</v>
      </c>
      <c r="S20" s="34"/>
      <c r="T20" s="34"/>
      <c r="U20" s="34">
        <f>SUM(U15:V19)</f>
        <v>542.69999999999993</v>
      </c>
      <c r="V20" s="34"/>
    </row>
    <row r="21" spans="1:22" s="16" customFormat="1" ht="18" customHeight="1" x14ac:dyDescent="0.2">
      <c r="A21" s="36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16" customFormat="1" ht="18" customHeight="1" x14ac:dyDescent="0.2">
      <c r="A22" s="26" t="s">
        <v>118</v>
      </c>
      <c r="B22" s="26"/>
      <c r="C22" s="26"/>
      <c r="D22" s="26"/>
      <c r="E22" s="26"/>
      <c r="F22" s="26"/>
      <c r="G22" s="26"/>
      <c r="H22" s="26"/>
      <c r="I22" s="26"/>
      <c r="J22" s="27" t="s">
        <v>123</v>
      </c>
      <c r="K22" s="27"/>
      <c r="L22" s="27"/>
      <c r="M22" s="25">
        <v>4.3</v>
      </c>
      <c r="N22" s="25"/>
      <c r="O22" s="25"/>
      <c r="P22" s="25">
        <v>2.6</v>
      </c>
      <c r="Q22" s="25"/>
      <c r="R22" s="25">
        <v>19.8</v>
      </c>
      <c r="S22" s="25"/>
      <c r="T22" s="25"/>
      <c r="U22" s="25">
        <v>120.3</v>
      </c>
      <c r="V22" s="25"/>
    </row>
    <row r="23" spans="1:22" s="16" customFormat="1" ht="18" customHeight="1" x14ac:dyDescent="0.2">
      <c r="A23" s="26" t="s">
        <v>125</v>
      </c>
      <c r="B23" s="26"/>
      <c r="C23" s="26"/>
      <c r="D23" s="26"/>
      <c r="E23" s="26"/>
      <c r="F23" s="26"/>
      <c r="G23" s="26"/>
      <c r="H23" s="26"/>
      <c r="I23" s="26"/>
      <c r="J23" s="27" t="s">
        <v>13</v>
      </c>
      <c r="K23" s="27"/>
      <c r="L23" s="27"/>
      <c r="M23" s="25">
        <v>13.6</v>
      </c>
      <c r="N23" s="25"/>
      <c r="O23" s="25"/>
      <c r="P23" s="25">
        <v>19.3</v>
      </c>
      <c r="Q23" s="25"/>
      <c r="R23" s="25">
        <v>10.4</v>
      </c>
      <c r="S23" s="25"/>
      <c r="T23" s="25"/>
      <c r="U23" s="25">
        <v>287.10000000000002</v>
      </c>
      <c r="V23" s="25"/>
    </row>
    <row r="24" spans="1:22" s="16" customFormat="1" ht="18" customHeight="1" x14ac:dyDescent="0.2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27" t="s">
        <v>20</v>
      </c>
      <c r="K24" s="27"/>
      <c r="L24" s="27"/>
      <c r="M24" s="25">
        <v>7.5</v>
      </c>
      <c r="N24" s="25"/>
      <c r="O24" s="25"/>
      <c r="P24" s="25">
        <v>4.9000000000000004</v>
      </c>
      <c r="Q24" s="25"/>
      <c r="R24" s="25">
        <v>48</v>
      </c>
      <c r="S24" s="25"/>
      <c r="T24" s="25"/>
      <c r="U24" s="25">
        <v>270.8</v>
      </c>
      <c r="V24" s="25"/>
    </row>
    <row r="25" spans="1:22" s="16" customFormat="1" ht="18" customHeight="1" x14ac:dyDescent="0.2">
      <c r="A25" s="26" t="s">
        <v>21</v>
      </c>
      <c r="B25" s="26"/>
      <c r="C25" s="26"/>
      <c r="D25" s="26"/>
      <c r="E25" s="26"/>
      <c r="F25" s="26"/>
      <c r="G25" s="26"/>
      <c r="H25" s="26"/>
      <c r="I25" s="26"/>
      <c r="J25" s="27" t="s">
        <v>22</v>
      </c>
      <c r="K25" s="27"/>
      <c r="L25" s="27"/>
      <c r="M25" s="25">
        <v>0.1</v>
      </c>
      <c r="N25" s="25"/>
      <c r="O25" s="25"/>
      <c r="P25" s="25">
        <v>0</v>
      </c>
      <c r="Q25" s="25"/>
      <c r="R25" s="25">
        <v>15</v>
      </c>
      <c r="S25" s="25"/>
      <c r="T25" s="25"/>
      <c r="U25" s="25">
        <v>60</v>
      </c>
      <c r="V25" s="25"/>
    </row>
    <row r="26" spans="1:22" s="16" customFormat="1" ht="18" customHeight="1" x14ac:dyDescent="0.2">
      <c r="A26" s="26" t="s">
        <v>23</v>
      </c>
      <c r="B26" s="26"/>
      <c r="C26" s="26"/>
      <c r="D26" s="26"/>
      <c r="E26" s="26"/>
      <c r="F26" s="26"/>
      <c r="G26" s="26"/>
      <c r="H26" s="26"/>
      <c r="I26" s="26"/>
      <c r="J26" s="27" t="s">
        <v>124</v>
      </c>
      <c r="K26" s="27"/>
      <c r="L26" s="27"/>
      <c r="M26" s="25">
        <v>2.6</v>
      </c>
      <c r="N26" s="25"/>
      <c r="O26" s="25"/>
      <c r="P26" s="25">
        <v>0.5</v>
      </c>
      <c r="Q26" s="25"/>
      <c r="R26" s="25">
        <v>13</v>
      </c>
      <c r="S26" s="25"/>
      <c r="T26" s="25"/>
      <c r="U26" s="25">
        <v>67.900000000000006</v>
      </c>
      <c r="V26" s="25"/>
    </row>
    <row r="27" spans="1:22" s="16" customFormat="1" ht="18" customHeight="1" x14ac:dyDescent="0.2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7" t="s">
        <v>117</v>
      </c>
      <c r="K27" s="27"/>
      <c r="L27" s="27"/>
      <c r="M27" s="25">
        <v>2</v>
      </c>
      <c r="N27" s="25"/>
      <c r="O27" s="25"/>
      <c r="P27" s="25">
        <v>0.8</v>
      </c>
      <c r="Q27" s="25"/>
      <c r="R27" s="25">
        <v>13.4</v>
      </c>
      <c r="S27" s="25"/>
      <c r="T27" s="25"/>
      <c r="U27" s="25">
        <v>68.099999999999994</v>
      </c>
      <c r="V27" s="25"/>
    </row>
    <row r="28" spans="1:22" s="16" customFormat="1" ht="18" customHeight="1" x14ac:dyDescent="0.2">
      <c r="A28" s="28" t="s">
        <v>122</v>
      </c>
      <c r="B28" s="28"/>
      <c r="C28" s="28"/>
      <c r="D28" s="28"/>
      <c r="E28" s="28"/>
      <c r="F28" s="28"/>
      <c r="G28" s="28"/>
      <c r="H28" s="28"/>
      <c r="I28" s="28"/>
      <c r="J28" s="29">
        <v>820</v>
      </c>
      <c r="K28" s="29"/>
      <c r="L28" s="29"/>
      <c r="M28" s="33">
        <f>SUM(M22:O27)</f>
        <v>30.1</v>
      </c>
      <c r="N28" s="33"/>
      <c r="O28" s="33"/>
      <c r="P28" s="33">
        <f>SUM(P22:Q27)</f>
        <v>28.100000000000005</v>
      </c>
      <c r="Q28" s="33"/>
      <c r="R28" s="33">
        <f>SUM(R22:T27)</f>
        <v>119.60000000000001</v>
      </c>
      <c r="S28" s="33"/>
      <c r="T28" s="33"/>
      <c r="U28" s="33">
        <f>SUM(U22:V27)</f>
        <v>874.2</v>
      </c>
      <c r="V28" s="33"/>
    </row>
    <row r="29" spans="1:22" s="16" customFormat="1" ht="18" customHeight="1" x14ac:dyDescent="0.2">
      <c r="A29" s="36" t="s">
        <v>87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16" customFormat="1" ht="18" customHeight="1" x14ac:dyDescent="0.2">
      <c r="A30" s="26" t="s">
        <v>98</v>
      </c>
      <c r="B30" s="26"/>
      <c r="C30" s="26"/>
      <c r="D30" s="26"/>
      <c r="E30" s="26"/>
      <c r="F30" s="26"/>
      <c r="G30" s="26"/>
      <c r="H30" s="26"/>
      <c r="I30" s="26"/>
      <c r="J30" s="27" t="s">
        <v>11</v>
      </c>
      <c r="K30" s="27"/>
      <c r="L30" s="27"/>
      <c r="M30" s="25">
        <v>0</v>
      </c>
      <c r="N30" s="25"/>
      <c r="O30" s="25"/>
      <c r="P30" s="25">
        <v>0</v>
      </c>
      <c r="Q30" s="25"/>
      <c r="R30" s="25">
        <v>20.2</v>
      </c>
      <c r="S30" s="25"/>
      <c r="T30" s="25"/>
      <c r="U30" s="25">
        <v>88</v>
      </c>
      <c r="V30" s="25"/>
    </row>
    <row r="31" spans="1:22" s="16" customFormat="1" ht="18" customHeight="1" x14ac:dyDescent="0.2">
      <c r="A31" s="26" t="s">
        <v>38</v>
      </c>
      <c r="B31" s="26"/>
      <c r="C31" s="26"/>
      <c r="D31" s="26"/>
      <c r="E31" s="26"/>
      <c r="F31" s="26"/>
      <c r="G31" s="26"/>
      <c r="H31" s="26"/>
      <c r="I31" s="26"/>
      <c r="J31" s="27" t="s">
        <v>39</v>
      </c>
      <c r="K31" s="27"/>
      <c r="L31" s="27"/>
      <c r="M31" s="25">
        <v>0.5</v>
      </c>
      <c r="N31" s="25"/>
      <c r="O31" s="25"/>
      <c r="P31" s="25">
        <v>0.5</v>
      </c>
      <c r="Q31" s="25"/>
      <c r="R31" s="25">
        <v>12.7</v>
      </c>
      <c r="S31" s="25"/>
      <c r="T31" s="25"/>
      <c r="U31" s="25">
        <v>61.1</v>
      </c>
      <c r="V31" s="25"/>
    </row>
    <row r="32" spans="1:22" s="16" customFormat="1" ht="18" customHeight="1" x14ac:dyDescent="0.2">
      <c r="A32" s="26" t="s">
        <v>101</v>
      </c>
      <c r="B32" s="26"/>
      <c r="C32" s="26"/>
      <c r="D32" s="26"/>
      <c r="E32" s="26"/>
      <c r="F32" s="26"/>
      <c r="G32" s="26"/>
      <c r="H32" s="26"/>
      <c r="I32" s="26"/>
      <c r="J32" s="27" t="s">
        <v>49</v>
      </c>
      <c r="K32" s="27"/>
      <c r="L32" s="27"/>
      <c r="M32" s="25">
        <v>3.6</v>
      </c>
      <c r="N32" s="25"/>
      <c r="O32" s="25"/>
      <c r="P32" s="25">
        <v>6.3</v>
      </c>
      <c r="Q32" s="25"/>
      <c r="R32" s="25">
        <v>22</v>
      </c>
      <c r="S32" s="25"/>
      <c r="T32" s="25"/>
      <c r="U32" s="25">
        <v>158.80000000000001</v>
      </c>
      <c r="V32" s="25"/>
    </row>
    <row r="33" spans="1:22" s="16" customFormat="1" ht="18" customHeight="1" x14ac:dyDescent="0.2">
      <c r="A33" s="30" t="s">
        <v>127</v>
      </c>
      <c r="B33" s="31"/>
      <c r="C33" s="31"/>
      <c r="D33" s="31"/>
      <c r="E33" s="31"/>
      <c r="F33" s="31"/>
      <c r="G33" s="31"/>
      <c r="H33" s="32"/>
      <c r="I33" s="20"/>
      <c r="J33" s="27" t="s">
        <v>126</v>
      </c>
      <c r="K33" s="27"/>
      <c r="L33" s="27"/>
      <c r="M33" s="25">
        <v>1.2</v>
      </c>
      <c r="N33" s="25"/>
      <c r="O33" s="25"/>
      <c r="P33" s="25">
        <v>4.8</v>
      </c>
      <c r="Q33" s="25"/>
      <c r="R33" s="25">
        <v>21.2</v>
      </c>
      <c r="S33" s="25"/>
      <c r="T33" s="25"/>
      <c r="U33" s="25">
        <v>132</v>
      </c>
      <c r="V33" s="25"/>
    </row>
    <row r="34" spans="1:22" s="16" customFormat="1" ht="18" customHeight="1" x14ac:dyDescent="0.2">
      <c r="A34" s="28" t="s">
        <v>122</v>
      </c>
      <c r="B34" s="28"/>
      <c r="C34" s="28"/>
      <c r="D34" s="28"/>
      <c r="E34" s="28"/>
      <c r="F34" s="28"/>
      <c r="G34" s="28"/>
      <c r="H34" s="28"/>
      <c r="I34" s="28"/>
      <c r="J34" s="29">
        <v>410</v>
      </c>
      <c r="K34" s="29"/>
      <c r="L34" s="29"/>
      <c r="M34" s="33">
        <f>SUM(M30:O33)</f>
        <v>5.3</v>
      </c>
      <c r="N34" s="33"/>
      <c r="O34" s="33"/>
      <c r="P34" s="33">
        <f>SUM(P30:Q33)</f>
        <v>11.6</v>
      </c>
      <c r="Q34" s="33"/>
      <c r="R34" s="33">
        <f>SUM(R30:T33)</f>
        <v>76.099999999999994</v>
      </c>
      <c r="S34" s="33"/>
      <c r="T34" s="33"/>
      <c r="U34" s="33">
        <f>SUM(U30:V33)</f>
        <v>439.9</v>
      </c>
      <c r="V34" s="33"/>
    </row>
    <row r="35" spans="1:22" s="16" customFormat="1" ht="18" customHeight="1" x14ac:dyDescent="0.2">
      <c r="A35" s="28" t="s">
        <v>24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4">
        <f>M20+M28+M34</f>
        <v>51.5</v>
      </c>
      <c r="N35" s="34"/>
      <c r="O35" s="34"/>
      <c r="P35" s="34">
        <f>P20+P28+P34</f>
        <v>54.900000000000006</v>
      </c>
      <c r="Q35" s="34"/>
      <c r="R35" s="34">
        <f>R20+R28+R34</f>
        <v>274.89999999999998</v>
      </c>
      <c r="S35" s="34"/>
      <c r="T35" s="34"/>
      <c r="U35" s="34">
        <f>U20+U28+U34</f>
        <v>1856.8000000000002</v>
      </c>
      <c r="V35" s="34"/>
    </row>
    <row r="36" spans="1:22" ht="11.25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1.25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1.25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5" x14ac:dyDescent="0.15">
      <c r="A40" s="35" t="s">
        <v>91</v>
      </c>
      <c r="B40" s="35"/>
      <c r="C40" s="35"/>
      <c r="D40" s="35"/>
      <c r="E40" s="35"/>
      <c r="F40" s="9"/>
      <c r="G40" s="9"/>
      <c r="H40" s="9"/>
      <c r="I40" s="9"/>
      <c r="J40" s="9"/>
      <c r="K40" s="9"/>
      <c r="L40" s="9"/>
      <c r="M40" s="10"/>
      <c r="N40" s="46" t="s">
        <v>92</v>
      </c>
      <c r="O40" s="46"/>
      <c r="P40" s="46"/>
      <c r="Q40" s="46"/>
      <c r="R40" s="46"/>
      <c r="S40" s="46"/>
      <c r="T40" s="14"/>
      <c r="U40" s="14"/>
      <c r="V40" s="14"/>
    </row>
    <row r="41" spans="1:22" ht="15" x14ac:dyDescent="0.15">
      <c r="A41" s="1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  <c r="T41" s="14"/>
      <c r="U41" s="14"/>
      <c r="V41" s="14"/>
    </row>
    <row r="42" spans="1:22" ht="15" customHeight="1" x14ac:dyDescent="0.15">
      <c r="A42" s="1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  <c r="T42" s="14"/>
      <c r="U42" s="14"/>
      <c r="V42" s="14"/>
    </row>
    <row r="43" spans="1:22" ht="15" x14ac:dyDescent="0.15">
      <c r="A43" s="35" t="s">
        <v>93</v>
      </c>
      <c r="B43" s="35"/>
      <c r="C43" s="35"/>
      <c r="D43" s="35"/>
      <c r="E43" s="35"/>
      <c r="F43" s="9"/>
      <c r="G43" s="9"/>
      <c r="H43" s="9"/>
      <c r="I43" s="9"/>
      <c r="J43" s="9"/>
      <c r="K43" s="9"/>
      <c r="L43" s="9"/>
      <c r="M43" s="10"/>
      <c r="N43" s="46" t="s">
        <v>94</v>
      </c>
      <c r="O43" s="46"/>
      <c r="P43" s="46"/>
      <c r="Q43" s="46"/>
      <c r="R43" s="46"/>
      <c r="S43" s="46"/>
      <c r="T43" s="14"/>
      <c r="U43" s="14"/>
      <c r="V43" s="14"/>
    </row>
    <row r="44" spans="1:22" ht="15" x14ac:dyDescent="0.1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  <c r="T44" s="14"/>
      <c r="U44" s="14"/>
      <c r="V44" s="14"/>
    </row>
    <row r="45" spans="1:22" ht="15" x14ac:dyDescent="0.15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  <c r="T45" s="14"/>
      <c r="U45" s="14"/>
      <c r="V45" s="14"/>
    </row>
    <row r="46" spans="1:22" ht="15" x14ac:dyDescent="0.15">
      <c r="A46" s="35" t="s">
        <v>95</v>
      </c>
      <c r="B46" s="35"/>
      <c r="C46" s="35"/>
      <c r="D46" s="35"/>
      <c r="E46" s="35"/>
      <c r="F46" s="9"/>
      <c r="G46" s="9"/>
      <c r="H46" s="9"/>
      <c r="I46" s="9"/>
      <c r="J46" s="9"/>
      <c r="K46" s="9"/>
      <c r="L46" s="9"/>
      <c r="M46" s="10"/>
      <c r="N46" s="40"/>
      <c r="O46" s="40"/>
      <c r="P46" s="40"/>
      <c r="Q46" s="40"/>
      <c r="R46" s="40"/>
      <c r="S46" s="40"/>
      <c r="T46" s="14"/>
      <c r="U46" s="14"/>
      <c r="V46" s="14"/>
    </row>
    <row r="47" spans="1:22" ht="12.75" customHeight="1" x14ac:dyDescent="0.15"/>
    <row r="48" spans="1:22" ht="12.75" customHeight="1" x14ac:dyDescent="0.15">
      <c r="A48" s="1" t="s">
        <v>86</v>
      </c>
      <c r="B48" s="2"/>
      <c r="C48" s="2"/>
      <c r="D48" s="2"/>
      <c r="E48" s="2"/>
      <c r="F48" s="2"/>
      <c r="G48" s="2"/>
      <c r="H48" s="2"/>
      <c r="I48" s="2"/>
      <c r="J48" s="2"/>
      <c r="P48" s="41" t="s">
        <v>88</v>
      </c>
      <c r="Q48" s="41"/>
      <c r="R48" s="41"/>
      <c r="S48" s="41"/>
      <c r="T48" s="41"/>
      <c r="U48" s="41"/>
      <c r="V48" s="41"/>
    </row>
    <row r="49" spans="1:22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P49" s="41"/>
      <c r="Q49" s="41"/>
      <c r="R49" s="41"/>
      <c r="S49" s="41"/>
      <c r="T49" s="41"/>
      <c r="U49" s="41"/>
      <c r="V49" s="41"/>
    </row>
    <row r="50" spans="1:22" s="23" customFormat="1" ht="15" customHeight="1" x14ac:dyDescent="0.2">
      <c r="A50" s="21" t="s">
        <v>89</v>
      </c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2"/>
      <c r="M50" s="22"/>
      <c r="N50" s="22"/>
      <c r="O50" s="22"/>
      <c r="P50" s="42"/>
      <c r="Q50" s="42"/>
      <c r="R50" s="42"/>
      <c r="S50" s="42"/>
      <c r="T50" s="42"/>
      <c r="U50" s="42"/>
      <c r="V50" s="42"/>
    </row>
    <row r="51" spans="1:22" ht="12.75" customHeight="1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12"/>
      <c r="L51" s="12"/>
      <c r="M51" s="12"/>
      <c r="N51" s="12"/>
      <c r="O51" s="12"/>
      <c r="P51" s="4"/>
      <c r="Q51" s="4"/>
      <c r="R51" s="4"/>
      <c r="S51" s="4"/>
      <c r="T51" s="4"/>
      <c r="U51" s="4"/>
      <c r="V51" s="4"/>
    </row>
    <row r="52" spans="1:22" ht="12.75" customHeight="1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12"/>
      <c r="L52" s="12"/>
      <c r="M52" s="12"/>
      <c r="N52" s="12"/>
      <c r="O52" s="12"/>
      <c r="P52" s="4"/>
      <c r="Q52" s="4"/>
      <c r="R52" s="4"/>
      <c r="S52" s="4"/>
      <c r="T52" s="4"/>
      <c r="U52" s="4"/>
      <c r="V52" s="4"/>
    </row>
    <row r="53" spans="1:22" ht="12.75" customHeight="1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12"/>
      <c r="L53" s="12"/>
      <c r="M53" s="12"/>
      <c r="N53" s="12"/>
      <c r="O53" s="12"/>
      <c r="P53" s="4"/>
      <c r="Q53" s="4"/>
      <c r="R53" s="4"/>
      <c r="S53" s="4"/>
      <c r="T53" s="4"/>
      <c r="U53" s="4"/>
      <c r="V53" s="4"/>
    </row>
    <row r="54" spans="1:22" ht="20.25" customHeight="1" x14ac:dyDescent="0.15">
      <c r="A54" s="43" t="s">
        <v>90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20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" x14ac:dyDescent="0.15">
      <c r="A56" s="1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  <c r="T56" s="14"/>
      <c r="U56" s="14"/>
      <c r="V56" s="14"/>
    </row>
    <row r="57" spans="1:22" s="15" customFormat="1" ht="30" customHeight="1" x14ac:dyDescent="0.25">
      <c r="A57" s="37" t="s">
        <v>25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ht="12.2" customHeight="1" x14ac:dyDescent="0.15">
      <c r="A58" s="44" t="s">
        <v>97</v>
      </c>
      <c r="B58" s="44"/>
      <c r="C58" s="44"/>
      <c r="D58" s="44"/>
      <c r="E58" s="44"/>
      <c r="F58" s="44"/>
      <c r="G58" s="44"/>
      <c r="H58" s="44"/>
      <c r="I58" s="44" t="s">
        <v>2</v>
      </c>
      <c r="J58" s="44"/>
      <c r="K58" s="44"/>
      <c r="L58" s="44"/>
      <c r="M58" s="44" t="s">
        <v>3</v>
      </c>
      <c r="N58" s="44"/>
      <c r="O58" s="44"/>
      <c r="P58" s="44"/>
      <c r="Q58" s="44"/>
      <c r="R58" s="44"/>
      <c r="S58" s="44"/>
      <c r="T58" s="45" t="s">
        <v>4</v>
      </c>
      <c r="U58" s="45"/>
      <c r="V58" s="45"/>
    </row>
    <row r="59" spans="1:22" ht="29.25" customHeight="1" x14ac:dyDescent="0.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 t="s">
        <v>5</v>
      </c>
      <c r="N59" s="45"/>
      <c r="O59" s="45"/>
      <c r="P59" s="45" t="s">
        <v>6</v>
      </c>
      <c r="Q59" s="45"/>
      <c r="R59" s="45" t="s">
        <v>7</v>
      </c>
      <c r="S59" s="45"/>
      <c r="T59" s="45"/>
      <c r="U59" s="45"/>
      <c r="V59" s="45"/>
    </row>
    <row r="60" spans="1:22" s="17" customFormat="1" ht="18" customHeight="1" x14ac:dyDescent="0.15">
      <c r="A60" s="36" t="s">
        <v>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7" customFormat="1" ht="18" customHeight="1" x14ac:dyDescent="0.15">
      <c r="A61" s="26" t="s">
        <v>129</v>
      </c>
      <c r="B61" s="26"/>
      <c r="C61" s="26"/>
      <c r="D61" s="26"/>
      <c r="E61" s="26"/>
      <c r="F61" s="26"/>
      <c r="G61" s="26"/>
      <c r="H61" s="26"/>
      <c r="I61" s="26"/>
      <c r="J61" s="27" t="s">
        <v>59</v>
      </c>
      <c r="K61" s="27"/>
      <c r="L61" s="27"/>
      <c r="M61" s="25">
        <v>9.4</v>
      </c>
      <c r="N61" s="25"/>
      <c r="O61" s="25"/>
      <c r="P61" s="25">
        <v>5.7</v>
      </c>
      <c r="Q61" s="25"/>
      <c r="R61" s="25">
        <v>6.2</v>
      </c>
      <c r="S61" s="25"/>
      <c r="T61" s="25"/>
      <c r="U61" s="25">
        <v>116.9</v>
      </c>
      <c r="V61" s="25"/>
    </row>
    <row r="62" spans="1:22" s="17" customFormat="1" ht="18" customHeight="1" x14ac:dyDescent="0.15">
      <c r="A62" s="26" t="s">
        <v>128</v>
      </c>
      <c r="B62" s="26"/>
      <c r="C62" s="26"/>
      <c r="D62" s="26"/>
      <c r="E62" s="26"/>
      <c r="F62" s="26"/>
      <c r="G62" s="26"/>
      <c r="H62" s="26"/>
      <c r="I62" s="26"/>
      <c r="J62" s="27" t="s">
        <v>20</v>
      </c>
      <c r="K62" s="27"/>
      <c r="L62" s="27"/>
      <c r="M62" s="25">
        <v>4.3</v>
      </c>
      <c r="N62" s="25"/>
      <c r="O62" s="25"/>
      <c r="P62" s="25">
        <v>5.0999999999999996</v>
      </c>
      <c r="Q62" s="25"/>
      <c r="R62" s="25">
        <v>44.6</v>
      </c>
      <c r="S62" s="25"/>
      <c r="T62" s="25"/>
      <c r="U62" s="25">
        <v>241.8</v>
      </c>
      <c r="V62" s="25"/>
    </row>
    <row r="63" spans="1:22" s="17" customFormat="1" ht="18" customHeight="1" x14ac:dyDescent="0.15">
      <c r="A63" s="26" t="s">
        <v>130</v>
      </c>
      <c r="B63" s="26"/>
      <c r="C63" s="26"/>
      <c r="D63" s="26"/>
      <c r="E63" s="26"/>
      <c r="F63" s="26"/>
      <c r="G63" s="26"/>
      <c r="H63" s="26"/>
      <c r="I63" s="26"/>
      <c r="J63" s="27" t="s">
        <v>49</v>
      </c>
      <c r="K63" s="27"/>
      <c r="L63" s="27"/>
      <c r="M63" s="25">
        <v>0.6</v>
      </c>
      <c r="N63" s="25"/>
      <c r="O63" s="25"/>
      <c r="P63" s="25">
        <v>0.1</v>
      </c>
      <c r="Q63" s="25"/>
      <c r="R63" s="25">
        <v>1.9</v>
      </c>
      <c r="S63" s="25"/>
      <c r="T63" s="25"/>
      <c r="U63" s="25">
        <v>12</v>
      </c>
      <c r="V63" s="25"/>
    </row>
    <row r="64" spans="1:22" s="17" customFormat="1" ht="18" customHeight="1" x14ac:dyDescent="0.15">
      <c r="A64" s="26" t="s">
        <v>26</v>
      </c>
      <c r="B64" s="26"/>
      <c r="C64" s="26"/>
      <c r="D64" s="26"/>
      <c r="E64" s="26"/>
      <c r="F64" s="26"/>
      <c r="G64" s="26"/>
      <c r="H64" s="26"/>
      <c r="I64" s="26"/>
      <c r="J64" s="27" t="s">
        <v>35</v>
      </c>
      <c r="K64" s="27"/>
      <c r="L64" s="27"/>
      <c r="M64" s="25">
        <v>1.5</v>
      </c>
      <c r="N64" s="25"/>
      <c r="O64" s="25"/>
      <c r="P64" s="25">
        <v>0.6</v>
      </c>
      <c r="Q64" s="25"/>
      <c r="R64" s="25">
        <v>10.3</v>
      </c>
      <c r="S64" s="25"/>
      <c r="T64" s="25"/>
      <c r="U64" s="25">
        <v>52.4</v>
      </c>
      <c r="V64" s="25"/>
    </row>
    <row r="65" spans="1:22" s="17" customFormat="1" ht="18" customHeight="1" x14ac:dyDescent="0.15">
      <c r="A65" s="26" t="s">
        <v>21</v>
      </c>
      <c r="B65" s="26"/>
      <c r="C65" s="26"/>
      <c r="D65" s="26"/>
      <c r="E65" s="26"/>
      <c r="F65" s="26"/>
      <c r="G65" s="26"/>
      <c r="H65" s="26"/>
      <c r="I65" s="26"/>
      <c r="J65" s="27" t="s">
        <v>22</v>
      </c>
      <c r="K65" s="27"/>
      <c r="L65" s="27"/>
      <c r="M65" s="25">
        <v>0.1</v>
      </c>
      <c r="N65" s="25"/>
      <c r="O65" s="25"/>
      <c r="P65" s="25">
        <v>0</v>
      </c>
      <c r="Q65" s="25"/>
      <c r="R65" s="25">
        <v>15</v>
      </c>
      <c r="S65" s="25"/>
      <c r="T65" s="25"/>
      <c r="U65" s="25">
        <v>60</v>
      </c>
      <c r="V65" s="25"/>
    </row>
    <row r="66" spans="1:22" s="17" customFormat="1" ht="18" customHeight="1" x14ac:dyDescent="0.15">
      <c r="A66" s="30" t="s">
        <v>131</v>
      </c>
      <c r="B66" s="31"/>
      <c r="C66" s="31"/>
      <c r="D66" s="31"/>
      <c r="E66" s="31"/>
      <c r="F66" s="31"/>
      <c r="G66" s="31"/>
      <c r="H66" s="32"/>
      <c r="I66" s="20"/>
      <c r="J66" s="27" t="s">
        <v>111</v>
      </c>
      <c r="K66" s="27"/>
      <c r="L66" s="27"/>
      <c r="M66" s="25">
        <v>1.5</v>
      </c>
      <c r="N66" s="25"/>
      <c r="O66" s="25"/>
      <c r="P66" s="25">
        <v>5.3</v>
      </c>
      <c r="Q66" s="25"/>
      <c r="R66" s="25">
        <v>9.1</v>
      </c>
      <c r="S66" s="25"/>
      <c r="T66" s="25"/>
      <c r="U66" s="25">
        <v>90.5</v>
      </c>
      <c r="V66" s="25"/>
    </row>
    <row r="67" spans="1:22" s="17" customFormat="1" ht="18" customHeight="1" x14ac:dyDescent="0.15">
      <c r="A67" s="28" t="s">
        <v>132</v>
      </c>
      <c r="B67" s="28"/>
      <c r="C67" s="28"/>
      <c r="D67" s="28"/>
      <c r="E67" s="28"/>
      <c r="F67" s="28"/>
      <c r="G67" s="28"/>
      <c r="H67" s="28"/>
      <c r="I67" s="28"/>
      <c r="J67" s="29">
        <v>553</v>
      </c>
      <c r="K67" s="29"/>
      <c r="L67" s="29"/>
      <c r="M67" s="33">
        <f>SUM(M61:O66)</f>
        <v>17.399999999999999</v>
      </c>
      <c r="N67" s="33"/>
      <c r="O67" s="33"/>
      <c r="P67" s="33">
        <f>SUM(P61:Q66)</f>
        <v>16.8</v>
      </c>
      <c r="Q67" s="33"/>
      <c r="R67" s="33">
        <f>SUM(R61:T66)</f>
        <v>87.1</v>
      </c>
      <c r="S67" s="33"/>
      <c r="T67" s="33"/>
      <c r="U67" s="33">
        <f>SUM(U61:V66)</f>
        <v>573.6</v>
      </c>
      <c r="V67" s="33"/>
    </row>
    <row r="68" spans="1:22" s="17" customFormat="1" ht="18" customHeight="1" x14ac:dyDescent="0.15">
      <c r="A68" s="36" t="s">
        <v>15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7" customFormat="1" ht="18" customHeight="1" x14ac:dyDescent="0.15">
      <c r="A69" s="26" t="s">
        <v>16</v>
      </c>
      <c r="B69" s="26"/>
      <c r="C69" s="26"/>
      <c r="D69" s="26"/>
      <c r="E69" s="26"/>
      <c r="F69" s="26"/>
      <c r="G69" s="26"/>
      <c r="H69" s="26"/>
      <c r="I69" s="26"/>
      <c r="J69" s="27" t="s">
        <v>17</v>
      </c>
      <c r="K69" s="27"/>
      <c r="L69" s="27"/>
      <c r="M69" s="25">
        <v>5.5</v>
      </c>
      <c r="N69" s="25"/>
      <c r="O69" s="25"/>
      <c r="P69" s="25">
        <v>5.3</v>
      </c>
      <c r="Q69" s="25"/>
      <c r="R69" s="25">
        <v>16.5</v>
      </c>
      <c r="S69" s="25"/>
      <c r="T69" s="25"/>
      <c r="U69" s="25">
        <v>148</v>
      </c>
      <c r="V69" s="25"/>
    </row>
    <row r="70" spans="1:22" s="17" customFormat="1" ht="18" customHeight="1" x14ac:dyDescent="0.15">
      <c r="A70" s="26" t="s">
        <v>133</v>
      </c>
      <c r="B70" s="26"/>
      <c r="C70" s="26"/>
      <c r="D70" s="26"/>
      <c r="E70" s="26"/>
      <c r="F70" s="26"/>
      <c r="G70" s="26"/>
      <c r="H70" s="26"/>
      <c r="I70" s="26"/>
      <c r="J70" s="27" t="s">
        <v>13</v>
      </c>
      <c r="K70" s="27"/>
      <c r="L70" s="27"/>
      <c r="M70" s="25">
        <v>23.3</v>
      </c>
      <c r="N70" s="25"/>
      <c r="O70" s="25"/>
      <c r="P70" s="25">
        <v>16.600000000000001</v>
      </c>
      <c r="Q70" s="25"/>
      <c r="R70" s="25">
        <v>7.1</v>
      </c>
      <c r="S70" s="25"/>
      <c r="T70" s="25"/>
      <c r="U70" s="25">
        <v>290</v>
      </c>
      <c r="V70" s="25"/>
    </row>
    <row r="71" spans="1:22" s="17" customFormat="1" ht="18" customHeight="1" x14ac:dyDescent="0.15">
      <c r="A71" s="26" t="s">
        <v>135</v>
      </c>
      <c r="B71" s="26"/>
      <c r="C71" s="26"/>
      <c r="D71" s="26"/>
      <c r="E71" s="26"/>
      <c r="F71" s="26"/>
      <c r="G71" s="26"/>
      <c r="H71" s="26"/>
      <c r="I71" s="26"/>
      <c r="J71" s="27" t="s">
        <v>20</v>
      </c>
      <c r="K71" s="27"/>
      <c r="L71" s="27"/>
      <c r="M71" s="25">
        <v>4.0999999999999996</v>
      </c>
      <c r="N71" s="25"/>
      <c r="O71" s="25"/>
      <c r="P71" s="25">
        <v>6.4</v>
      </c>
      <c r="Q71" s="25"/>
      <c r="R71" s="25">
        <v>26.9</v>
      </c>
      <c r="S71" s="25"/>
      <c r="T71" s="25"/>
      <c r="U71" s="25">
        <v>181.2</v>
      </c>
      <c r="V71" s="25"/>
    </row>
    <row r="72" spans="1:22" s="17" customFormat="1" ht="18" customHeight="1" x14ac:dyDescent="0.15">
      <c r="A72" s="26" t="s">
        <v>21</v>
      </c>
      <c r="B72" s="26"/>
      <c r="C72" s="26"/>
      <c r="D72" s="26"/>
      <c r="E72" s="26"/>
      <c r="F72" s="26"/>
      <c r="G72" s="26"/>
      <c r="H72" s="26"/>
      <c r="I72" s="26"/>
      <c r="J72" s="27" t="s">
        <v>22</v>
      </c>
      <c r="K72" s="27"/>
      <c r="L72" s="27"/>
      <c r="M72" s="25">
        <v>0.1</v>
      </c>
      <c r="N72" s="25"/>
      <c r="O72" s="25"/>
      <c r="P72" s="25">
        <v>0</v>
      </c>
      <c r="Q72" s="25"/>
      <c r="R72" s="25">
        <v>15</v>
      </c>
      <c r="S72" s="25"/>
      <c r="T72" s="25"/>
      <c r="U72" s="25">
        <v>60</v>
      </c>
      <c r="V72" s="25"/>
    </row>
    <row r="73" spans="1:22" s="17" customFormat="1" ht="18" customHeight="1" x14ac:dyDescent="0.15">
      <c r="A73" s="26" t="s">
        <v>23</v>
      </c>
      <c r="B73" s="26"/>
      <c r="C73" s="26"/>
      <c r="D73" s="26"/>
      <c r="E73" s="26"/>
      <c r="F73" s="26"/>
      <c r="G73" s="26"/>
      <c r="H73" s="26"/>
      <c r="I73" s="26"/>
      <c r="J73" s="27" t="s">
        <v>134</v>
      </c>
      <c r="K73" s="27"/>
      <c r="L73" s="27"/>
      <c r="M73" s="25">
        <v>3.8</v>
      </c>
      <c r="N73" s="25"/>
      <c r="O73" s="25"/>
      <c r="P73" s="25">
        <v>0.7</v>
      </c>
      <c r="Q73" s="25"/>
      <c r="R73" s="25">
        <v>19.399999999999999</v>
      </c>
      <c r="S73" s="25"/>
      <c r="T73" s="25"/>
      <c r="U73" s="25">
        <v>100.9</v>
      </c>
      <c r="V73" s="25"/>
    </row>
    <row r="74" spans="1:22" s="17" customFormat="1" ht="18" customHeight="1" x14ac:dyDescent="0.15">
      <c r="A74" s="28" t="s">
        <v>132</v>
      </c>
      <c r="B74" s="28"/>
      <c r="C74" s="28"/>
      <c r="D74" s="28"/>
      <c r="E74" s="28"/>
      <c r="F74" s="28"/>
      <c r="G74" s="28"/>
      <c r="H74" s="28"/>
      <c r="I74" s="29">
        <v>803</v>
      </c>
      <c r="J74" s="29"/>
      <c r="K74" s="29"/>
      <c r="L74" s="29"/>
      <c r="M74" s="34">
        <f>SUM(M69:O73)</f>
        <v>36.799999999999997</v>
      </c>
      <c r="N74" s="34"/>
      <c r="O74" s="34"/>
      <c r="P74" s="34">
        <f>SUM(P69:Q73)</f>
        <v>29.000000000000004</v>
      </c>
      <c r="Q74" s="34"/>
      <c r="R74" s="34">
        <f>SUM(R69:T73)</f>
        <v>84.9</v>
      </c>
      <c r="S74" s="34"/>
      <c r="T74" s="34"/>
      <c r="U74" s="34">
        <f>SUM(U69:V73)</f>
        <v>780.1</v>
      </c>
      <c r="V74" s="34"/>
    </row>
    <row r="75" spans="1:22" s="17" customFormat="1" ht="18" customHeight="1" x14ac:dyDescent="0.15">
      <c r="A75" s="36" t="s">
        <v>87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7" customFormat="1" ht="18" customHeight="1" x14ac:dyDescent="0.15">
      <c r="A76" s="26" t="s">
        <v>98</v>
      </c>
      <c r="B76" s="26"/>
      <c r="C76" s="26"/>
      <c r="D76" s="26"/>
      <c r="E76" s="26"/>
      <c r="F76" s="26"/>
      <c r="G76" s="26"/>
      <c r="H76" s="26"/>
      <c r="I76" s="26"/>
      <c r="J76" s="27" t="s">
        <v>11</v>
      </c>
      <c r="K76" s="27"/>
      <c r="L76" s="27"/>
      <c r="M76" s="25">
        <v>0</v>
      </c>
      <c r="N76" s="25"/>
      <c r="O76" s="25"/>
      <c r="P76" s="25">
        <v>0</v>
      </c>
      <c r="Q76" s="25"/>
      <c r="R76" s="25">
        <v>20.2</v>
      </c>
      <c r="S76" s="25"/>
      <c r="T76" s="25"/>
      <c r="U76" s="25">
        <v>88</v>
      </c>
      <c r="V76" s="25"/>
    </row>
    <row r="77" spans="1:22" s="17" customFormat="1" ht="18" customHeight="1" x14ac:dyDescent="0.15">
      <c r="A77" s="26" t="s">
        <v>137</v>
      </c>
      <c r="B77" s="26"/>
      <c r="C77" s="26"/>
      <c r="D77" s="26"/>
      <c r="E77" s="26"/>
      <c r="F77" s="26"/>
      <c r="G77" s="26"/>
      <c r="H77" s="26"/>
      <c r="I77" s="26"/>
      <c r="J77" s="27" t="s">
        <v>136</v>
      </c>
      <c r="K77" s="27"/>
      <c r="L77" s="27"/>
      <c r="M77" s="25">
        <v>0.6</v>
      </c>
      <c r="N77" s="25"/>
      <c r="O77" s="25"/>
      <c r="P77" s="25">
        <v>0.4</v>
      </c>
      <c r="Q77" s="25"/>
      <c r="R77" s="25">
        <v>14.4</v>
      </c>
      <c r="S77" s="25"/>
      <c r="T77" s="25"/>
      <c r="U77" s="25">
        <v>65.8</v>
      </c>
      <c r="V77" s="25"/>
    </row>
    <row r="78" spans="1:22" s="17" customFormat="1" ht="18" customHeight="1" x14ac:dyDescent="0.15">
      <c r="A78" s="26" t="s">
        <v>138</v>
      </c>
      <c r="B78" s="26"/>
      <c r="C78" s="26"/>
      <c r="D78" s="26"/>
      <c r="E78" s="26"/>
      <c r="F78" s="26"/>
      <c r="G78" s="26"/>
      <c r="H78" s="26"/>
      <c r="I78" s="26"/>
      <c r="J78" s="27" t="s">
        <v>39</v>
      </c>
      <c r="K78" s="27"/>
      <c r="L78" s="27"/>
      <c r="M78" s="25">
        <v>7.6</v>
      </c>
      <c r="N78" s="25"/>
      <c r="O78" s="25"/>
      <c r="P78" s="25">
        <v>3</v>
      </c>
      <c r="Q78" s="25"/>
      <c r="R78" s="25">
        <v>75.099999999999994</v>
      </c>
      <c r="S78" s="25"/>
      <c r="T78" s="25"/>
      <c r="U78" s="25">
        <v>355.9</v>
      </c>
      <c r="V78" s="25"/>
    </row>
    <row r="79" spans="1:22" s="17" customFormat="1" ht="18" customHeight="1" x14ac:dyDescent="0.15">
      <c r="A79" s="28" t="s">
        <v>132</v>
      </c>
      <c r="B79" s="28"/>
      <c r="C79" s="28"/>
      <c r="D79" s="28"/>
      <c r="E79" s="28"/>
      <c r="F79" s="28"/>
      <c r="G79" s="28"/>
      <c r="H79" s="28"/>
      <c r="I79" s="29">
        <v>470</v>
      </c>
      <c r="J79" s="29"/>
      <c r="K79" s="29"/>
      <c r="L79" s="29"/>
      <c r="M79" s="34">
        <f>SUM(M76:O78)</f>
        <v>8.1999999999999993</v>
      </c>
      <c r="N79" s="34"/>
      <c r="O79" s="34"/>
      <c r="P79" s="34">
        <f>SUM(P76:Q78)</f>
        <v>3.4</v>
      </c>
      <c r="Q79" s="34"/>
      <c r="R79" s="34">
        <f>SUM(R76:T78)</f>
        <v>109.69999999999999</v>
      </c>
      <c r="S79" s="34"/>
      <c r="T79" s="34"/>
      <c r="U79" s="34">
        <f>SUM(U76:V78)</f>
        <v>509.7</v>
      </c>
      <c r="V79" s="34"/>
    </row>
    <row r="80" spans="1:22" s="17" customFormat="1" ht="18" customHeight="1" x14ac:dyDescent="0.15">
      <c r="A80" s="28" t="s">
        <v>24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4">
        <f>M67+M74+M79</f>
        <v>62.399999999999991</v>
      </c>
      <c r="N80" s="34"/>
      <c r="O80" s="34"/>
      <c r="P80" s="34">
        <f>P67+P74+P79</f>
        <v>49.2</v>
      </c>
      <c r="Q80" s="34"/>
      <c r="R80" s="34">
        <f>R67+R74+R79</f>
        <v>281.7</v>
      </c>
      <c r="S80" s="34"/>
      <c r="T80" s="34"/>
      <c r="U80" s="34">
        <f>U67+U74+U79</f>
        <v>1863.4</v>
      </c>
      <c r="V80" s="34"/>
    </row>
    <row r="81" spans="1:22" ht="11.25" x14ac:dyDescent="0.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" customHeight="1" x14ac:dyDescent="0.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" x14ac:dyDescent="0.15">
      <c r="A83" s="35" t="s">
        <v>91</v>
      </c>
      <c r="B83" s="35"/>
      <c r="C83" s="35"/>
      <c r="D83" s="35"/>
      <c r="E83" s="35"/>
      <c r="F83" s="9"/>
      <c r="G83" s="9"/>
      <c r="H83" s="9"/>
      <c r="I83" s="9"/>
      <c r="J83" s="9"/>
      <c r="K83" s="9"/>
      <c r="L83" s="9"/>
      <c r="M83" s="10"/>
      <c r="N83" s="46" t="s">
        <v>92</v>
      </c>
      <c r="O83" s="46"/>
      <c r="P83" s="46"/>
      <c r="Q83" s="46"/>
      <c r="R83" s="46"/>
      <c r="S83" s="46"/>
      <c r="T83" s="14"/>
      <c r="U83" s="14"/>
      <c r="V83" s="14"/>
    </row>
    <row r="84" spans="1:22" ht="15" x14ac:dyDescent="0.15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  <c r="T84" s="14"/>
      <c r="U84" s="14"/>
      <c r="V84" s="14"/>
    </row>
    <row r="85" spans="1:22" ht="15" customHeight="1" x14ac:dyDescent="0.15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  <c r="T85" s="14"/>
      <c r="U85" s="14"/>
      <c r="V85" s="14"/>
    </row>
    <row r="86" spans="1:22" ht="15" x14ac:dyDescent="0.15">
      <c r="A86" s="35" t="s">
        <v>93</v>
      </c>
      <c r="B86" s="35"/>
      <c r="C86" s="35"/>
      <c r="D86" s="35"/>
      <c r="E86" s="35"/>
      <c r="F86" s="9"/>
      <c r="G86" s="9"/>
      <c r="H86" s="9"/>
      <c r="I86" s="9"/>
      <c r="J86" s="9"/>
      <c r="K86" s="9"/>
      <c r="L86" s="9"/>
      <c r="M86" s="10"/>
      <c r="N86" s="46" t="s">
        <v>94</v>
      </c>
      <c r="O86" s="46"/>
      <c r="P86" s="46"/>
      <c r="Q86" s="46"/>
      <c r="R86" s="46"/>
      <c r="S86" s="46"/>
      <c r="T86" s="14"/>
      <c r="U86" s="14"/>
      <c r="V86" s="14"/>
    </row>
    <row r="87" spans="1:22" ht="15" x14ac:dyDescent="0.1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  <c r="T87" s="14"/>
      <c r="U87" s="14"/>
      <c r="V87" s="14"/>
    </row>
    <row r="88" spans="1:22" ht="15" x14ac:dyDescent="0.15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  <c r="T88" s="14"/>
      <c r="U88" s="14"/>
      <c r="V88" s="14"/>
    </row>
    <row r="89" spans="1:22" ht="15" x14ac:dyDescent="0.15">
      <c r="A89" s="35" t="s">
        <v>95</v>
      </c>
      <c r="B89" s="35"/>
      <c r="C89" s="35"/>
      <c r="D89" s="35"/>
      <c r="E89" s="35"/>
      <c r="F89" s="9"/>
      <c r="G89" s="9"/>
      <c r="H89" s="9"/>
      <c r="I89" s="9"/>
      <c r="J89" s="9"/>
      <c r="K89" s="9"/>
      <c r="L89" s="9"/>
      <c r="M89" s="10"/>
      <c r="N89" s="40"/>
      <c r="O89" s="40"/>
      <c r="P89" s="40"/>
      <c r="Q89" s="40"/>
      <c r="R89" s="40"/>
      <c r="S89" s="40"/>
      <c r="T89" s="14"/>
      <c r="U89" s="14"/>
      <c r="V89" s="14"/>
    </row>
    <row r="90" spans="1:22" ht="12.75" customHeight="1" x14ac:dyDescent="0.15"/>
    <row r="91" spans="1:22" ht="12.75" customHeight="1" x14ac:dyDescent="0.15">
      <c r="A91" s="1" t="s">
        <v>86</v>
      </c>
      <c r="B91" s="2"/>
      <c r="C91" s="2"/>
      <c r="D91" s="2"/>
      <c r="E91" s="2"/>
      <c r="F91" s="2"/>
      <c r="G91" s="2"/>
      <c r="H91" s="2"/>
      <c r="I91" s="2"/>
      <c r="J91" s="2"/>
      <c r="P91" s="41" t="s">
        <v>88</v>
      </c>
      <c r="Q91" s="41"/>
      <c r="R91" s="41"/>
      <c r="S91" s="41"/>
      <c r="T91" s="41"/>
      <c r="U91" s="41"/>
      <c r="V91" s="41"/>
    </row>
    <row r="92" spans="1:22" ht="12.75" customHeight="1" x14ac:dyDescent="0.15">
      <c r="A92" s="1"/>
      <c r="B92" s="2"/>
      <c r="C92" s="2"/>
      <c r="D92" s="2"/>
      <c r="E92" s="2"/>
      <c r="F92" s="2"/>
      <c r="G92" s="2"/>
      <c r="H92" s="2"/>
      <c r="I92" s="2"/>
      <c r="J92" s="2"/>
      <c r="P92" s="41"/>
      <c r="Q92" s="41"/>
      <c r="R92" s="41"/>
      <c r="S92" s="41"/>
      <c r="T92" s="41"/>
      <c r="U92" s="41"/>
      <c r="V92" s="41"/>
    </row>
    <row r="93" spans="1:22" s="23" customFormat="1" ht="15" customHeight="1" x14ac:dyDescent="0.2">
      <c r="A93" s="21" t="s">
        <v>89</v>
      </c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2"/>
      <c r="M93" s="22"/>
      <c r="N93" s="22"/>
      <c r="O93" s="22"/>
      <c r="P93" s="42"/>
      <c r="Q93" s="42"/>
      <c r="R93" s="42"/>
      <c r="S93" s="42"/>
      <c r="T93" s="42"/>
      <c r="U93" s="42"/>
      <c r="V93" s="42"/>
    </row>
    <row r="94" spans="1:22" ht="12.75" customHeight="1" x14ac:dyDescent="0.15">
      <c r="A94" s="1"/>
      <c r="B94" s="2"/>
      <c r="C94" s="2"/>
      <c r="D94" s="2"/>
      <c r="E94" s="2"/>
      <c r="F94" s="2"/>
      <c r="G94" s="2"/>
      <c r="H94" s="2"/>
      <c r="I94" s="2"/>
      <c r="J94" s="2"/>
      <c r="K94" s="12"/>
      <c r="L94" s="12"/>
      <c r="M94" s="12"/>
      <c r="N94" s="12"/>
      <c r="O94" s="12"/>
      <c r="P94" s="4"/>
      <c r="Q94" s="4"/>
      <c r="R94" s="4"/>
      <c r="S94" s="4"/>
      <c r="T94" s="4"/>
      <c r="U94" s="4"/>
      <c r="V94" s="4"/>
    </row>
    <row r="95" spans="1:22" ht="12.75" customHeight="1" x14ac:dyDescent="0.15">
      <c r="A95" s="1"/>
      <c r="B95" s="2"/>
      <c r="C95" s="2"/>
      <c r="D95" s="2"/>
      <c r="E95" s="2"/>
      <c r="F95" s="2"/>
      <c r="G95" s="2"/>
      <c r="H95" s="2"/>
      <c r="I95" s="2"/>
      <c r="J95" s="2"/>
      <c r="K95" s="12"/>
      <c r="L95" s="12"/>
      <c r="M95" s="12"/>
      <c r="N95" s="12"/>
      <c r="O95" s="12"/>
      <c r="P95" s="4"/>
      <c r="Q95" s="4"/>
      <c r="R95" s="4"/>
      <c r="S95" s="4"/>
      <c r="T95" s="4"/>
      <c r="U95" s="4"/>
      <c r="V95" s="4"/>
    </row>
    <row r="96" spans="1:22" ht="12.75" customHeight="1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12"/>
      <c r="L96" s="12"/>
      <c r="M96" s="12"/>
      <c r="N96" s="12"/>
      <c r="O96" s="12"/>
      <c r="P96" s="4"/>
      <c r="Q96" s="4"/>
      <c r="R96" s="4"/>
      <c r="S96" s="4"/>
      <c r="T96" s="4"/>
      <c r="U96" s="4"/>
      <c r="V96" s="4"/>
    </row>
    <row r="97" spans="1:22" ht="20.25" customHeight="1" x14ac:dyDescent="0.15">
      <c r="A97" s="43" t="s">
        <v>90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ht="20.2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 x14ac:dyDescent="0.15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  <c r="T99" s="14"/>
      <c r="U99" s="14"/>
      <c r="V99" s="14"/>
    </row>
    <row r="100" spans="1:22" s="15" customFormat="1" ht="30" customHeight="1" x14ac:dyDescent="0.25">
      <c r="A100" s="86" t="s">
        <v>31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ht="12.2" customHeight="1" x14ac:dyDescent="0.15">
      <c r="A101" s="62" t="s">
        <v>97</v>
      </c>
      <c r="B101" s="63"/>
      <c r="C101" s="63"/>
      <c r="D101" s="63"/>
      <c r="E101" s="63"/>
      <c r="F101" s="63"/>
      <c r="G101" s="63"/>
      <c r="H101" s="64"/>
      <c r="I101" s="62" t="s">
        <v>2</v>
      </c>
      <c r="J101" s="63"/>
      <c r="K101" s="63"/>
      <c r="L101" s="64"/>
      <c r="M101" s="59" t="s">
        <v>3</v>
      </c>
      <c r="N101" s="60"/>
      <c r="O101" s="60"/>
      <c r="P101" s="60"/>
      <c r="Q101" s="60"/>
      <c r="R101" s="60"/>
      <c r="S101" s="61"/>
      <c r="T101" s="71" t="s">
        <v>4</v>
      </c>
      <c r="U101" s="72"/>
      <c r="V101" s="73"/>
    </row>
    <row r="102" spans="1:22" ht="36.75" customHeight="1" x14ac:dyDescent="0.15">
      <c r="A102" s="65"/>
      <c r="B102" s="66"/>
      <c r="C102" s="66"/>
      <c r="D102" s="66"/>
      <c r="E102" s="66"/>
      <c r="F102" s="66"/>
      <c r="G102" s="66"/>
      <c r="H102" s="67"/>
      <c r="I102" s="65"/>
      <c r="J102" s="66"/>
      <c r="K102" s="66"/>
      <c r="L102" s="67"/>
      <c r="M102" s="68" t="s">
        <v>5</v>
      </c>
      <c r="N102" s="69"/>
      <c r="O102" s="70"/>
      <c r="P102" s="68" t="s">
        <v>6</v>
      </c>
      <c r="Q102" s="70"/>
      <c r="R102" s="68" t="s">
        <v>7</v>
      </c>
      <c r="S102" s="70"/>
      <c r="T102" s="74"/>
      <c r="U102" s="75"/>
      <c r="V102" s="76"/>
    </row>
    <row r="103" spans="1:22" s="17" customFormat="1" ht="18" customHeight="1" x14ac:dyDescent="0.15">
      <c r="A103" s="36" t="s">
        <v>8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7" customFormat="1" ht="18" customHeight="1" x14ac:dyDescent="0.15">
      <c r="A104" s="26" t="s">
        <v>139</v>
      </c>
      <c r="B104" s="26"/>
      <c r="C104" s="26"/>
      <c r="D104" s="26"/>
      <c r="E104" s="26"/>
      <c r="F104" s="26"/>
      <c r="G104" s="26"/>
      <c r="H104" s="26"/>
      <c r="I104" s="26"/>
      <c r="J104" s="27" t="s">
        <v>140</v>
      </c>
      <c r="K104" s="27"/>
      <c r="L104" s="27"/>
      <c r="M104" s="25">
        <v>9.4</v>
      </c>
      <c r="N104" s="25"/>
      <c r="O104" s="25"/>
      <c r="P104" s="25">
        <v>11.9</v>
      </c>
      <c r="Q104" s="25"/>
      <c r="R104" s="25">
        <v>77.400000000000006</v>
      </c>
      <c r="S104" s="25"/>
      <c r="T104" s="25"/>
      <c r="U104" s="25">
        <v>450.6</v>
      </c>
      <c r="V104" s="25"/>
    </row>
    <row r="105" spans="1:22" s="17" customFormat="1" ht="18" customHeight="1" x14ac:dyDescent="0.15">
      <c r="A105" s="26" t="s">
        <v>27</v>
      </c>
      <c r="B105" s="26"/>
      <c r="C105" s="26"/>
      <c r="D105" s="26"/>
      <c r="E105" s="26"/>
      <c r="F105" s="26"/>
      <c r="G105" s="26"/>
      <c r="H105" s="26"/>
      <c r="I105" s="26"/>
      <c r="J105" s="27" t="s">
        <v>141</v>
      </c>
      <c r="K105" s="27"/>
      <c r="L105" s="27"/>
      <c r="M105" s="25">
        <v>0.3</v>
      </c>
      <c r="N105" s="25"/>
      <c r="O105" s="25"/>
      <c r="P105" s="25">
        <v>0</v>
      </c>
      <c r="Q105" s="25"/>
      <c r="R105" s="25">
        <v>15.2</v>
      </c>
      <c r="S105" s="25"/>
      <c r="T105" s="25"/>
      <c r="U105" s="25">
        <v>63.6</v>
      </c>
      <c r="V105" s="25"/>
    </row>
    <row r="106" spans="1:22" s="17" customFormat="1" ht="18" customHeight="1" x14ac:dyDescent="0.15">
      <c r="A106" s="26" t="s">
        <v>38</v>
      </c>
      <c r="B106" s="26"/>
      <c r="C106" s="26"/>
      <c r="D106" s="26"/>
      <c r="E106" s="26"/>
      <c r="F106" s="26"/>
      <c r="G106" s="26"/>
      <c r="H106" s="26"/>
      <c r="I106" s="26"/>
      <c r="J106" s="27" t="s">
        <v>39</v>
      </c>
      <c r="K106" s="27"/>
      <c r="L106" s="27"/>
      <c r="M106" s="25">
        <v>0.5</v>
      </c>
      <c r="N106" s="25"/>
      <c r="O106" s="25"/>
      <c r="P106" s="25">
        <v>0.5</v>
      </c>
      <c r="Q106" s="25"/>
      <c r="R106" s="25">
        <v>12.7</v>
      </c>
      <c r="S106" s="25"/>
      <c r="T106" s="25"/>
      <c r="U106" s="25">
        <v>61.1</v>
      </c>
      <c r="V106" s="25"/>
    </row>
    <row r="107" spans="1:22" s="17" customFormat="1" ht="18" customHeight="1" x14ac:dyDescent="0.15">
      <c r="A107" s="28" t="s">
        <v>132</v>
      </c>
      <c r="B107" s="28"/>
      <c r="C107" s="28"/>
      <c r="D107" s="28"/>
      <c r="E107" s="28"/>
      <c r="F107" s="28"/>
      <c r="G107" s="28"/>
      <c r="H107" s="28"/>
      <c r="I107" s="29">
        <v>563</v>
      </c>
      <c r="J107" s="29"/>
      <c r="K107" s="29"/>
      <c r="L107" s="29"/>
      <c r="M107" s="34">
        <f>SUM(M104:O106)</f>
        <v>10.200000000000001</v>
      </c>
      <c r="N107" s="34"/>
      <c r="O107" s="34"/>
      <c r="P107" s="34">
        <f>SUM(P104:Q106)</f>
        <v>12.4</v>
      </c>
      <c r="Q107" s="34"/>
      <c r="R107" s="34">
        <f>SUM(R104:T106)</f>
        <v>105.30000000000001</v>
      </c>
      <c r="S107" s="34"/>
      <c r="T107" s="34"/>
      <c r="U107" s="34">
        <f>SUM(U104:V106)</f>
        <v>575.30000000000007</v>
      </c>
      <c r="V107" s="34"/>
    </row>
    <row r="108" spans="1:22" s="17" customFormat="1" ht="18" customHeight="1" x14ac:dyDescent="0.15">
      <c r="A108" s="36" t="s">
        <v>15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7" customFormat="1" ht="18" customHeight="1" x14ac:dyDescent="0.15">
      <c r="A109" s="26" t="s">
        <v>142</v>
      </c>
      <c r="B109" s="26"/>
      <c r="C109" s="26"/>
      <c r="D109" s="26"/>
      <c r="E109" s="26"/>
      <c r="F109" s="26"/>
      <c r="G109" s="26"/>
      <c r="H109" s="26"/>
      <c r="I109" s="26"/>
      <c r="J109" s="27" t="s">
        <v>143</v>
      </c>
      <c r="K109" s="27"/>
      <c r="L109" s="27"/>
      <c r="M109" s="25">
        <v>2.5</v>
      </c>
      <c r="N109" s="25"/>
      <c r="O109" s="25"/>
      <c r="P109" s="25">
        <v>3.2</v>
      </c>
      <c r="Q109" s="25"/>
      <c r="R109" s="25">
        <v>9</v>
      </c>
      <c r="S109" s="25"/>
      <c r="T109" s="25"/>
      <c r="U109" s="25">
        <v>75.400000000000006</v>
      </c>
      <c r="V109" s="25"/>
    </row>
    <row r="110" spans="1:22" s="17" customFormat="1" ht="18" customHeight="1" x14ac:dyDescent="0.15">
      <c r="A110" s="26" t="s">
        <v>145</v>
      </c>
      <c r="B110" s="26"/>
      <c r="C110" s="26"/>
      <c r="D110" s="26"/>
      <c r="E110" s="26"/>
      <c r="F110" s="26"/>
      <c r="G110" s="26"/>
      <c r="H110" s="26"/>
      <c r="I110" s="26"/>
      <c r="J110" s="27" t="s">
        <v>144</v>
      </c>
      <c r="K110" s="27"/>
      <c r="L110" s="27"/>
      <c r="M110" s="25">
        <v>10</v>
      </c>
      <c r="N110" s="25"/>
      <c r="O110" s="25"/>
      <c r="P110" s="25">
        <v>14.5</v>
      </c>
      <c r="Q110" s="25"/>
      <c r="R110" s="25">
        <v>10</v>
      </c>
      <c r="S110" s="25"/>
      <c r="T110" s="25"/>
      <c r="U110" s="25">
        <v>210.1</v>
      </c>
      <c r="V110" s="25"/>
    </row>
    <row r="111" spans="1:22" s="17" customFormat="1" ht="18" customHeight="1" x14ac:dyDescent="0.15">
      <c r="A111" s="26" t="s">
        <v>43</v>
      </c>
      <c r="B111" s="26"/>
      <c r="C111" s="26"/>
      <c r="D111" s="26"/>
      <c r="E111" s="26"/>
      <c r="F111" s="26"/>
      <c r="G111" s="26"/>
      <c r="H111" s="26"/>
      <c r="I111" s="26"/>
      <c r="J111" s="27" t="s">
        <v>20</v>
      </c>
      <c r="K111" s="27"/>
      <c r="L111" s="27"/>
      <c r="M111" s="25">
        <v>10.199999999999999</v>
      </c>
      <c r="N111" s="25"/>
      <c r="O111" s="25"/>
      <c r="P111" s="25">
        <v>7.2</v>
      </c>
      <c r="Q111" s="25"/>
      <c r="R111" s="25">
        <v>45.7</v>
      </c>
      <c r="S111" s="25"/>
      <c r="T111" s="25"/>
      <c r="U111" s="25">
        <v>288.10000000000002</v>
      </c>
      <c r="V111" s="25"/>
    </row>
    <row r="112" spans="1:22" s="17" customFormat="1" ht="18" customHeight="1" x14ac:dyDescent="0.15">
      <c r="A112" s="26" t="s">
        <v>21</v>
      </c>
      <c r="B112" s="26"/>
      <c r="C112" s="26"/>
      <c r="D112" s="26"/>
      <c r="E112" s="26"/>
      <c r="F112" s="26"/>
      <c r="G112" s="26"/>
      <c r="H112" s="26"/>
      <c r="I112" s="26"/>
      <c r="J112" s="27" t="s">
        <v>22</v>
      </c>
      <c r="K112" s="27"/>
      <c r="L112" s="27"/>
      <c r="M112" s="25">
        <v>0.1</v>
      </c>
      <c r="N112" s="25"/>
      <c r="O112" s="25"/>
      <c r="P112" s="25">
        <v>0</v>
      </c>
      <c r="Q112" s="25"/>
      <c r="R112" s="25">
        <v>15</v>
      </c>
      <c r="S112" s="25"/>
      <c r="T112" s="25"/>
      <c r="U112" s="25">
        <v>60</v>
      </c>
      <c r="V112" s="25"/>
    </row>
    <row r="113" spans="1:22" s="17" customFormat="1" ht="18" customHeight="1" x14ac:dyDescent="0.15">
      <c r="A113" s="26" t="s">
        <v>23</v>
      </c>
      <c r="B113" s="26"/>
      <c r="C113" s="26"/>
      <c r="D113" s="26"/>
      <c r="E113" s="26"/>
      <c r="F113" s="26"/>
      <c r="G113" s="26"/>
      <c r="H113" s="26"/>
      <c r="I113" s="26"/>
      <c r="J113" s="27" t="s">
        <v>117</v>
      </c>
      <c r="K113" s="27"/>
      <c r="L113" s="27"/>
      <c r="M113" s="25">
        <v>1.7</v>
      </c>
      <c r="N113" s="25"/>
      <c r="O113" s="25"/>
      <c r="P113" s="25">
        <v>0.3</v>
      </c>
      <c r="Q113" s="25"/>
      <c r="R113" s="25">
        <v>8.6999999999999993</v>
      </c>
      <c r="S113" s="25"/>
      <c r="T113" s="25"/>
      <c r="U113" s="25">
        <v>45.2</v>
      </c>
      <c r="V113" s="25"/>
    </row>
    <row r="114" spans="1:22" s="17" customFormat="1" ht="18" customHeight="1" x14ac:dyDescent="0.15">
      <c r="A114" s="26" t="s">
        <v>112</v>
      </c>
      <c r="B114" s="26"/>
      <c r="C114" s="26"/>
      <c r="D114" s="26"/>
      <c r="E114" s="26"/>
      <c r="F114" s="26"/>
      <c r="G114" s="26"/>
      <c r="H114" s="26"/>
      <c r="I114" s="26"/>
      <c r="J114" s="27" t="s">
        <v>49</v>
      </c>
      <c r="K114" s="27"/>
      <c r="L114" s="27"/>
      <c r="M114" s="25">
        <v>4.5999999999999996</v>
      </c>
      <c r="N114" s="25"/>
      <c r="O114" s="25"/>
      <c r="P114" s="25">
        <v>4.7</v>
      </c>
      <c r="Q114" s="25"/>
      <c r="R114" s="25">
        <v>30.5</v>
      </c>
      <c r="S114" s="25"/>
      <c r="T114" s="25"/>
      <c r="U114" s="25">
        <v>183.1</v>
      </c>
      <c r="V114" s="25"/>
    </row>
    <row r="115" spans="1:22" s="17" customFormat="1" ht="18" customHeight="1" x14ac:dyDescent="0.15">
      <c r="A115" s="28" t="s">
        <v>132</v>
      </c>
      <c r="B115" s="28"/>
      <c r="C115" s="28"/>
      <c r="D115" s="28"/>
      <c r="E115" s="28"/>
      <c r="F115" s="28"/>
      <c r="G115" s="28"/>
      <c r="H115" s="28"/>
      <c r="I115" s="29">
        <v>846</v>
      </c>
      <c r="J115" s="29"/>
      <c r="K115" s="29"/>
      <c r="L115" s="29"/>
      <c r="M115" s="34">
        <f>SUM(M109:O114)</f>
        <v>29.1</v>
      </c>
      <c r="N115" s="34"/>
      <c r="O115" s="34"/>
      <c r="P115" s="34">
        <f>SUM(P109:Q114)</f>
        <v>29.9</v>
      </c>
      <c r="Q115" s="34"/>
      <c r="R115" s="34">
        <f>SUM(R109:T114)</f>
        <v>118.9</v>
      </c>
      <c r="S115" s="34"/>
      <c r="T115" s="34"/>
      <c r="U115" s="34">
        <f>SUM(U109:V114)</f>
        <v>861.90000000000009</v>
      </c>
      <c r="V115" s="34"/>
    </row>
    <row r="116" spans="1:22" s="17" customFormat="1" ht="18" customHeight="1" x14ac:dyDescent="0.15">
      <c r="A116" s="36" t="s">
        <v>87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7" customFormat="1" ht="18" customHeight="1" x14ac:dyDescent="0.15">
      <c r="A117" s="26" t="s">
        <v>98</v>
      </c>
      <c r="B117" s="26"/>
      <c r="C117" s="26"/>
      <c r="D117" s="26"/>
      <c r="E117" s="26"/>
      <c r="F117" s="26"/>
      <c r="G117" s="26"/>
      <c r="H117" s="26"/>
      <c r="I117" s="26"/>
      <c r="J117" s="27" t="s">
        <v>11</v>
      </c>
      <c r="K117" s="27"/>
      <c r="L117" s="27"/>
      <c r="M117" s="25">
        <v>0</v>
      </c>
      <c r="N117" s="25"/>
      <c r="O117" s="25"/>
      <c r="P117" s="25">
        <v>0</v>
      </c>
      <c r="Q117" s="25"/>
      <c r="R117" s="25">
        <v>20.2</v>
      </c>
      <c r="S117" s="25"/>
      <c r="T117" s="25"/>
      <c r="U117" s="25">
        <v>88</v>
      </c>
      <c r="V117" s="25"/>
    </row>
    <row r="118" spans="1:22" s="17" customFormat="1" ht="18" customHeight="1" x14ac:dyDescent="0.15">
      <c r="A118" s="26" t="s">
        <v>38</v>
      </c>
      <c r="B118" s="26"/>
      <c r="C118" s="26"/>
      <c r="D118" s="26"/>
      <c r="E118" s="26"/>
      <c r="F118" s="26"/>
      <c r="G118" s="26"/>
      <c r="H118" s="26"/>
      <c r="I118" s="26"/>
      <c r="J118" s="27" t="s">
        <v>39</v>
      </c>
      <c r="K118" s="27"/>
      <c r="L118" s="27"/>
      <c r="M118" s="25">
        <v>0.5</v>
      </c>
      <c r="N118" s="25"/>
      <c r="O118" s="25"/>
      <c r="P118" s="25">
        <v>0.5</v>
      </c>
      <c r="Q118" s="25"/>
      <c r="R118" s="25">
        <v>12.7</v>
      </c>
      <c r="S118" s="25"/>
      <c r="T118" s="25"/>
      <c r="U118" s="25">
        <v>61.1</v>
      </c>
      <c r="V118" s="25"/>
    </row>
    <row r="119" spans="1:22" s="17" customFormat="1" ht="18" customHeight="1" x14ac:dyDescent="0.15">
      <c r="A119" s="26" t="s">
        <v>162</v>
      </c>
      <c r="B119" s="26"/>
      <c r="C119" s="26"/>
      <c r="D119" s="26"/>
      <c r="E119" s="26"/>
      <c r="F119" s="26"/>
      <c r="G119" s="26"/>
      <c r="H119" s="26"/>
      <c r="I119" s="26"/>
      <c r="J119" s="27" t="s">
        <v>28</v>
      </c>
      <c r="K119" s="27"/>
      <c r="L119" s="27"/>
      <c r="M119" s="25">
        <v>3.3</v>
      </c>
      <c r="N119" s="25"/>
      <c r="O119" s="25"/>
      <c r="P119" s="25">
        <v>3</v>
      </c>
      <c r="Q119" s="25"/>
      <c r="R119" s="25">
        <v>33.9</v>
      </c>
      <c r="S119" s="25"/>
      <c r="T119" s="25"/>
      <c r="U119" s="25">
        <v>175.8</v>
      </c>
      <c r="V119" s="25"/>
    </row>
    <row r="120" spans="1:22" s="17" customFormat="1" ht="18" customHeight="1" x14ac:dyDescent="0.15">
      <c r="A120" s="30" t="s">
        <v>147</v>
      </c>
      <c r="B120" s="31"/>
      <c r="C120" s="31"/>
      <c r="D120" s="31"/>
      <c r="E120" s="31"/>
      <c r="F120" s="31"/>
      <c r="G120" s="31"/>
      <c r="H120" s="32"/>
      <c r="I120" s="20"/>
      <c r="J120" s="27" t="s">
        <v>146</v>
      </c>
      <c r="K120" s="27"/>
      <c r="L120" s="27"/>
      <c r="M120" s="25">
        <v>1.1000000000000001</v>
      </c>
      <c r="N120" s="25"/>
      <c r="O120" s="25"/>
      <c r="P120" s="25">
        <v>5.0999999999999996</v>
      </c>
      <c r="Q120" s="25"/>
      <c r="R120" s="25">
        <v>8</v>
      </c>
      <c r="S120" s="25"/>
      <c r="T120" s="25"/>
      <c r="U120" s="25">
        <v>82.5</v>
      </c>
      <c r="V120" s="25"/>
    </row>
    <row r="121" spans="1:22" s="17" customFormat="1" ht="18" customHeight="1" x14ac:dyDescent="0.15">
      <c r="A121" s="28" t="s">
        <v>132</v>
      </c>
      <c r="B121" s="28"/>
      <c r="C121" s="28"/>
      <c r="D121" s="28"/>
      <c r="E121" s="28"/>
      <c r="F121" s="28"/>
      <c r="G121" s="28"/>
      <c r="H121" s="28"/>
      <c r="I121" s="28"/>
      <c r="J121" s="29">
        <v>405</v>
      </c>
      <c r="K121" s="29"/>
      <c r="L121" s="29"/>
      <c r="M121" s="33">
        <f>SUM(M117:O120)</f>
        <v>4.9000000000000004</v>
      </c>
      <c r="N121" s="33"/>
      <c r="O121" s="33"/>
      <c r="P121" s="33">
        <f>SUM(P117:Q120)</f>
        <v>8.6</v>
      </c>
      <c r="Q121" s="33"/>
      <c r="R121" s="33">
        <f>SUM(R117:T120)</f>
        <v>74.8</v>
      </c>
      <c r="S121" s="33"/>
      <c r="T121" s="33"/>
      <c r="U121" s="33">
        <f>SUM(U117:V120)</f>
        <v>407.4</v>
      </c>
      <c r="V121" s="33"/>
    </row>
    <row r="122" spans="1:22" s="17" customFormat="1" ht="18" customHeight="1" x14ac:dyDescent="0.15">
      <c r="A122" s="28" t="s">
        <v>24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4">
        <f>M107+M115+M121</f>
        <v>44.2</v>
      </c>
      <c r="N122" s="34"/>
      <c r="O122" s="34"/>
      <c r="P122" s="34">
        <f>P107+P115+P121</f>
        <v>50.9</v>
      </c>
      <c r="Q122" s="34"/>
      <c r="R122" s="34">
        <f>R107+R115+R121</f>
        <v>299</v>
      </c>
      <c r="S122" s="34"/>
      <c r="T122" s="34"/>
      <c r="U122" s="34">
        <f>U107+U115+U121</f>
        <v>1844.6000000000004</v>
      </c>
      <c r="V122" s="34"/>
    </row>
    <row r="123" spans="1:22" ht="11.25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1.25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5" customHeight="1" x14ac:dyDescent="0.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" x14ac:dyDescent="0.15">
      <c r="A126" s="35" t="s">
        <v>91</v>
      </c>
      <c r="B126" s="35"/>
      <c r="C126" s="35"/>
      <c r="D126" s="35"/>
      <c r="E126" s="35"/>
      <c r="F126" s="9"/>
      <c r="G126" s="9"/>
      <c r="H126" s="9"/>
      <c r="I126" s="9"/>
      <c r="J126" s="9"/>
      <c r="K126" s="9"/>
      <c r="L126" s="9"/>
      <c r="M126" s="10"/>
      <c r="N126" s="46" t="s">
        <v>92</v>
      </c>
      <c r="O126" s="46"/>
      <c r="P126" s="46"/>
      <c r="Q126" s="46"/>
      <c r="R126" s="46"/>
      <c r="S126" s="46"/>
      <c r="T126" s="14"/>
      <c r="U126" s="14"/>
      <c r="V126" s="14"/>
    </row>
    <row r="127" spans="1:22" ht="15" x14ac:dyDescent="0.15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0"/>
      <c r="N127" s="10"/>
      <c r="O127" s="10"/>
      <c r="P127" s="10"/>
      <c r="Q127" s="10"/>
      <c r="R127" s="10"/>
      <c r="S127" s="10"/>
      <c r="T127" s="14"/>
      <c r="U127" s="14"/>
      <c r="V127" s="14"/>
    </row>
    <row r="128" spans="1:22" ht="15" customHeight="1" x14ac:dyDescent="0.15">
      <c r="A128" s="1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0"/>
      <c r="N128" s="10"/>
      <c r="O128" s="10"/>
      <c r="P128" s="10"/>
      <c r="Q128" s="10"/>
      <c r="R128" s="10"/>
      <c r="S128" s="10"/>
      <c r="T128" s="14"/>
      <c r="U128" s="14"/>
      <c r="V128" s="14"/>
    </row>
    <row r="129" spans="1:22" ht="15" x14ac:dyDescent="0.15">
      <c r="A129" s="35" t="s">
        <v>93</v>
      </c>
      <c r="B129" s="35"/>
      <c r="C129" s="35"/>
      <c r="D129" s="35"/>
      <c r="E129" s="35"/>
      <c r="F129" s="9"/>
      <c r="G129" s="9"/>
      <c r="H129" s="9"/>
      <c r="I129" s="9"/>
      <c r="J129" s="9"/>
      <c r="K129" s="9"/>
      <c r="L129" s="9"/>
      <c r="M129" s="10"/>
      <c r="N129" s="46" t="s">
        <v>94</v>
      </c>
      <c r="O129" s="46"/>
      <c r="P129" s="46"/>
      <c r="Q129" s="46"/>
      <c r="R129" s="46"/>
      <c r="S129" s="46"/>
      <c r="T129" s="14"/>
      <c r="U129" s="14"/>
      <c r="V129" s="14"/>
    </row>
    <row r="130" spans="1:22" ht="15" x14ac:dyDescent="0.15">
      <c r="A130" s="1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0"/>
      <c r="N130" s="10"/>
      <c r="O130" s="10"/>
      <c r="P130" s="10"/>
      <c r="Q130" s="10"/>
      <c r="R130" s="10"/>
      <c r="S130" s="10"/>
      <c r="T130" s="14"/>
      <c r="U130" s="14"/>
      <c r="V130" s="14"/>
    </row>
    <row r="131" spans="1:22" ht="15" x14ac:dyDescent="0.15">
      <c r="A131" s="1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0"/>
      <c r="N131" s="10"/>
      <c r="O131" s="10"/>
      <c r="P131" s="10"/>
      <c r="Q131" s="10"/>
      <c r="R131" s="10"/>
      <c r="S131" s="10"/>
      <c r="T131" s="14"/>
      <c r="U131" s="14"/>
      <c r="V131" s="14"/>
    </row>
    <row r="132" spans="1:22" ht="15" x14ac:dyDescent="0.15">
      <c r="A132" s="35" t="s">
        <v>95</v>
      </c>
      <c r="B132" s="35"/>
      <c r="C132" s="35"/>
      <c r="D132" s="35"/>
      <c r="E132" s="35"/>
      <c r="F132" s="9"/>
      <c r="G132" s="9"/>
      <c r="H132" s="9"/>
      <c r="I132" s="9"/>
      <c r="J132" s="9"/>
      <c r="K132" s="9"/>
      <c r="L132" s="9"/>
      <c r="M132" s="10"/>
      <c r="N132" s="40"/>
      <c r="O132" s="40"/>
      <c r="P132" s="40"/>
      <c r="Q132" s="40"/>
      <c r="R132" s="40"/>
      <c r="S132" s="40"/>
      <c r="T132" s="14"/>
      <c r="U132" s="14"/>
      <c r="V132" s="14"/>
    </row>
    <row r="133" spans="1:22" ht="12.75" customHeight="1" x14ac:dyDescent="0.15"/>
    <row r="134" spans="1:22" ht="12.75" customHeight="1" x14ac:dyDescent="0.15">
      <c r="A134" s="1" t="s">
        <v>86</v>
      </c>
      <c r="B134" s="2"/>
      <c r="C134" s="2"/>
      <c r="D134" s="2"/>
      <c r="E134" s="2"/>
      <c r="F134" s="2"/>
      <c r="G134" s="2"/>
      <c r="H134" s="2"/>
      <c r="I134" s="2"/>
      <c r="J134" s="2"/>
      <c r="P134" s="41" t="s">
        <v>88</v>
      </c>
      <c r="Q134" s="41"/>
      <c r="R134" s="41"/>
      <c r="S134" s="41"/>
      <c r="T134" s="41"/>
      <c r="U134" s="41"/>
      <c r="V134" s="41"/>
    </row>
    <row r="135" spans="1:22" ht="12.75" customHeight="1" x14ac:dyDescent="0.15">
      <c r="A135" s="1"/>
      <c r="B135" s="2"/>
      <c r="C135" s="2"/>
      <c r="D135" s="2"/>
      <c r="E135" s="2"/>
      <c r="F135" s="2"/>
      <c r="G135" s="2"/>
      <c r="H135" s="2"/>
      <c r="I135" s="2"/>
      <c r="J135" s="2"/>
      <c r="P135" s="41"/>
      <c r="Q135" s="41"/>
      <c r="R135" s="41"/>
      <c r="S135" s="41"/>
      <c r="T135" s="41"/>
      <c r="U135" s="41"/>
      <c r="V135" s="41"/>
    </row>
    <row r="136" spans="1:22" s="23" customFormat="1" ht="15" customHeight="1" x14ac:dyDescent="0.2">
      <c r="A136" s="21" t="s">
        <v>89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/>
      <c r="M136" s="22"/>
      <c r="N136" s="22"/>
      <c r="O136" s="22"/>
      <c r="P136" s="42"/>
      <c r="Q136" s="42"/>
      <c r="R136" s="42"/>
      <c r="S136" s="42"/>
      <c r="T136" s="42"/>
      <c r="U136" s="42"/>
      <c r="V136" s="42"/>
    </row>
    <row r="137" spans="1:22" ht="12.75" customHeight="1" x14ac:dyDescent="0.1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2"/>
      <c r="L137" s="12"/>
      <c r="M137" s="12"/>
      <c r="N137" s="12"/>
      <c r="O137" s="12"/>
      <c r="P137" s="4"/>
      <c r="Q137" s="4"/>
      <c r="R137" s="4"/>
      <c r="S137" s="4"/>
      <c r="T137" s="4"/>
      <c r="U137" s="4"/>
      <c r="V137" s="4"/>
    </row>
    <row r="138" spans="1:22" ht="12.75" customHeight="1" x14ac:dyDescent="0.1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12"/>
      <c r="L138" s="12"/>
      <c r="M138" s="12"/>
      <c r="N138" s="12"/>
      <c r="O138" s="12"/>
      <c r="P138" s="4"/>
      <c r="Q138" s="4"/>
      <c r="R138" s="4"/>
      <c r="S138" s="4"/>
      <c r="T138" s="4"/>
      <c r="U138" s="4"/>
      <c r="V138" s="4"/>
    </row>
    <row r="139" spans="1:22" ht="12.75" customHeight="1" x14ac:dyDescent="0.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2"/>
      <c r="L139" s="12"/>
      <c r="M139" s="12"/>
      <c r="N139" s="12"/>
      <c r="O139" s="12"/>
      <c r="P139" s="4"/>
      <c r="Q139" s="4"/>
      <c r="R139" s="4"/>
      <c r="S139" s="4"/>
      <c r="T139" s="4"/>
      <c r="U139" s="4"/>
      <c r="V139" s="4"/>
    </row>
    <row r="140" spans="1:22" ht="20.25" customHeight="1" x14ac:dyDescent="0.15">
      <c r="A140" s="43" t="s">
        <v>90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20.2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 x14ac:dyDescent="0.15">
      <c r="A142" s="1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0"/>
      <c r="N142" s="10"/>
      <c r="O142" s="10"/>
      <c r="P142" s="10"/>
      <c r="Q142" s="10"/>
      <c r="R142" s="10"/>
      <c r="S142" s="10"/>
      <c r="T142" s="14"/>
      <c r="U142" s="14"/>
      <c r="V142" s="14"/>
    </row>
    <row r="143" spans="1:22" s="15" customFormat="1" ht="30" customHeight="1" x14ac:dyDescent="0.25">
      <c r="A143" s="37" t="s">
        <v>51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ht="12.2" customHeight="1" x14ac:dyDescent="0.15">
      <c r="A144" s="62" t="s">
        <v>97</v>
      </c>
      <c r="B144" s="63"/>
      <c r="C144" s="63"/>
      <c r="D144" s="63"/>
      <c r="E144" s="63"/>
      <c r="F144" s="63"/>
      <c r="G144" s="63"/>
      <c r="H144" s="64"/>
      <c r="I144" s="62" t="s">
        <v>52</v>
      </c>
      <c r="J144" s="63"/>
      <c r="K144" s="63"/>
      <c r="L144" s="64"/>
      <c r="M144" s="59" t="s">
        <v>53</v>
      </c>
      <c r="N144" s="60"/>
      <c r="O144" s="60"/>
      <c r="P144" s="60"/>
      <c r="Q144" s="60"/>
      <c r="R144" s="60"/>
      <c r="S144" s="61"/>
      <c r="T144" s="71" t="s">
        <v>54</v>
      </c>
      <c r="U144" s="72"/>
      <c r="V144" s="73"/>
    </row>
    <row r="145" spans="1:22" ht="34.5" customHeight="1" x14ac:dyDescent="0.15">
      <c r="A145" s="65"/>
      <c r="B145" s="66"/>
      <c r="C145" s="66"/>
      <c r="D145" s="66"/>
      <c r="E145" s="66"/>
      <c r="F145" s="66"/>
      <c r="G145" s="66"/>
      <c r="H145" s="67"/>
      <c r="I145" s="65"/>
      <c r="J145" s="66"/>
      <c r="K145" s="66"/>
      <c r="L145" s="67"/>
      <c r="M145" s="68" t="s">
        <v>55</v>
      </c>
      <c r="N145" s="69"/>
      <c r="O145" s="70"/>
      <c r="P145" s="68" t="s">
        <v>56</v>
      </c>
      <c r="Q145" s="70"/>
      <c r="R145" s="68" t="s">
        <v>57</v>
      </c>
      <c r="S145" s="70"/>
      <c r="T145" s="74"/>
      <c r="U145" s="75"/>
      <c r="V145" s="76"/>
    </row>
    <row r="146" spans="1:22" s="17" customFormat="1" ht="18" customHeight="1" x14ac:dyDescent="0.15">
      <c r="A146" s="36" t="s">
        <v>8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7" customFormat="1" ht="18" customHeight="1" x14ac:dyDescent="0.15">
      <c r="A147" s="26" t="s">
        <v>148</v>
      </c>
      <c r="B147" s="26"/>
      <c r="C147" s="26"/>
      <c r="D147" s="26"/>
      <c r="E147" s="26"/>
      <c r="F147" s="26"/>
      <c r="G147" s="26"/>
      <c r="H147" s="26"/>
      <c r="I147" s="26"/>
      <c r="J147" s="27" t="s">
        <v>13</v>
      </c>
      <c r="K147" s="27"/>
      <c r="L147" s="27"/>
      <c r="M147" s="25">
        <v>13.9</v>
      </c>
      <c r="N147" s="25"/>
      <c r="O147" s="25"/>
      <c r="P147" s="25">
        <v>23.9</v>
      </c>
      <c r="Q147" s="25"/>
      <c r="R147" s="25">
        <v>13.2</v>
      </c>
      <c r="S147" s="25"/>
      <c r="T147" s="25"/>
      <c r="U147" s="25">
        <v>321.89999999999998</v>
      </c>
      <c r="V147" s="25"/>
    </row>
    <row r="148" spans="1:22" s="17" customFormat="1" ht="18" customHeight="1" x14ac:dyDescent="0.15">
      <c r="A148" s="26" t="s">
        <v>19</v>
      </c>
      <c r="B148" s="26"/>
      <c r="C148" s="26"/>
      <c r="D148" s="26"/>
      <c r="E148" s="26"/>
      <c r="F148" s="26"/>
      <c r="G148" s="26"/>
      <c r="H148" s="26"/>
      <c r="I148" s="26"/>
      <c r="J148" s="27" t="s">
        <v>20</v>
      </c>
      <c r="K148" s="27"/>
      <c r="L148" s="27"/>
      <c r="M148" s="25">
        <v>7.5</v>
      </c>
      <c r="N148" s="25"/>
      <c r="O148" s="25"/>
      <c r="P148" s="25">
        <v>4.9000000000000004</v>
      </c>
      <c r="Q148" s="25"/>
      <c r="R148" s="25">
        <v>48</v>
      </c>
      <c r="S148" s="25"/>
      <c r="T148" s="25"/>
      <c r="U148" s="25">
        <v>270.8</v>
      </c>
      <c r="V148" s="25"/>
    </row>
    <row r="149" spans="1:22" s="17" customFormat="1" ht="18" customHeight="1" x14ac:dyDescent="0.15">
      <c r="A149" s="26" t="s">
        <v>109</v>
      </c>
      <c r="B149" s="26"/>
      <c r="C149" s="26"/>
      <c r="D149" s="26"/>
      <c r="E149" s="26"/>
      <c r="F149" s="26"/>
      <c r="G149" s="26"/>
      <c r="H149" s="26"/>
      <c r="I149" s="26"/>
      <c r="J149" s="27" t="s">
        <v>49</v>
      </c>
      <c r="K149" s="27"/>
      <c r="L149" s="27"/>
      <c r="M149" s="25">
        <v>0.3</v>
      </c>
      <c r="N149" s="25"/>
      <c r="O149" s="25"/>
      <c r="P149" s="25">
        <v>0</v>
      </c>
      <c r="Q149" s="25"/>
      <c r="R149" s="25">
        <v>1</v>
      </c>
      <c r="S149" s="25"/>
      <c r="T149" s="25"/>
      <c r="U149" s="25">
        <v>5.3</v>
      </c>
      <c r="V149" s="25"/>
    </row>
    <row r="150" spans="1:22" s="17" customFormat="1" ht="18" customHeight="1" x14ac:dyDescent="0.15">
      <c r="A150" s="26" t="s">
        <v>26</v>
      </c>
      <c r="B150" s="26"/>
      <c r="C150" s="26"/>
      <c r="D150" s="26"/>
      <c r="E150" s="26"/>
      <c r="F150" s="26"/>
      <c r="G150" s="26"/>
      <c r="H150" s="26"/>
      <c r="I150" s="26"/>
      <c r="J150" s="27" t="s">
        <v>106</v>
      </c>
      <c r="K150" s="27"/>
      <c r="L150" s="27"/>
      <c r="M150" s="25">
        <v>1.7</v>
      </c>
      <c r="N150" s="25"/>
      <c r="O150" s="25"/>
      <c r="P150" s="25">
        <v>0.6</v>
      </c>
      <c r="Q150" s="25"/>
      <c r="R150" s="25">
        <v>11.3</v>
      </c>
      <c r="S150" s="25"/>
      <c r="T150" s="25"/>
      <c r="U150" s="25">
        <v>57.6</v>
      </c>
      <c r="V150" s="25"/>
    </row>
    <row r="151" spans="1:22" s="17" customFormat="1" ht="18" customHeight="1" x14ac:dyDescent="0.15">
      <c r="A151" s="26" t="s">
        <v>21</v>
      </c>
      <c r="B151" s="26"/>
      <c r="C151" s="26"/>
      <c r="D151" s="26"/>
      <c r="E151" s="26"/>
      <c r="F151" s="26"/>
      <c r="G151" s="26"/>
      <c r="H151" s="26"/>
      <c r="I151" s="26"/>
      <c r="J151" s="27" t="s">
        <v>22</v>
      </c>
      <c r="K151" s="27"/>
      <c r="L151" s="27"/>
      <c r="M151" s="25">
        <v>0.1</v>
      </c>
      <c r="N151" s="25"/>
      <c r="O151" s="25"/>
      <c r="P151" s="25">
        <v>0</v>
      </c>
      <c r="Q151" s="25"/>
      <c r="R151" s="25">
        <v>15</v>
      </c>
      <c r="S151" s="25"/>
      <c r="T151" s="25"/>
      <c r="U151" s="25">
        <v>60</v>
      </c>
      <c r="V151" s="25"/>
    </row>
    <row r="152" spans="1:22" s="17" customFormat="1" ht="18" customHeight="1" x14ac:dyDescent="0.15">
      <c r="A152" s="30" t="s">
        <v>150</v>
      </c>
      <c r="B152" s="31"/>
      <c r="C152" s="31"/>
      <c r="D152" s="31"/>
      <c r="E152" s="31"/>
      <c r="F152" s="31"/>
      <c r="G152" s="31"/>
      <c r="H152" s="32"/>
      <c r="I152" s="20"/>
      <c r="J152" s="27" t="s">
        <v>149</v>
      </c>
      <c r="K152" s="27"/>
      <c r="L152" s="27"/>
      <c r="M152" s="25">
        <v>3.9</v>
      </c>
      <c r="N152" s="25"/>
      <c r="O152" s="25"/>
      <c r="P152" s="25">
        <v>8.8000000000000007</v>
      </c>
      <c r="Q152" s="25"/>
      <c r="R152" s="25">
        <v>25.8</v>
      </c>
      <c r="S152" s="25"/>
      <c r="T152" s="25"/>
      <c r="U152" s="25">
        <v>201.1</v>
      </c>
      <c r="V152" s="25"/>
    </row>
    <row r="153" spans="1:22" s="17" customFormat="1" ht="18" customHeight="1" x14ac:dyDescent="0.15">
      <c r="A153" s="28" t="s">
        <v>132</v>
      </c>
      <c r="B153" s="28"/>
      <c r="C153" s="28"/>
      <c r="D153" s="28"/>
      <c r="E153" s="28"/>
      <c r="F153" s="28"/>
      <c r="G153" s="28"/>
      <c r="H153" s="28"/>
      <c r="I153" s="28"/>
      <c r="J153" s="29">
        <v>602</v>
      </c>
      <c r="K153" s="29"/>
      <c r="L153" s="29"/>
      <c r="M153" s="33">
        <f>SUM(M147:O152)</f>
        <v>27.4</v>
      </c>
      <c r="N153" s="33"/>
      <c r="O153" s="33"/>
      <c r="P153" s="33">
        <f>SUM(P147:Q152)</f>
        <v>38.200000000000003</v>
      </c>
      <c r="Q153" s="33"/>
      <c r="R153" s="33">
        <f>SUM(R147:T152)</f>
        <v>114.3</v>
      </c>
      <c r="S153" s="33"/>
      <c r="T153" s="33"/>
      <c r="U153" s="33">
        <f>SUM(U147:V152)</f>
        <v>916.7</v>
      </c>
      <c r="V153" s="33"/>
    </row>
    <row r="154" spans="1:22" s="17" customFormat="1" ht="18" customHeight="1" x14ac:dyDescent="0.15">
      <c r="A154" s="36" t="s">
        <v>15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7" customFormat="1" ht="18" customHeight="1" x14ac:dyDescent="0.15">
      <c r="A155" s="26" t="s">
        <v>151</v>
      </c>
      <c r="B155" s="26"/>
      <c r="C155" s="26"/>
      <c r="D155" s="26"/>
      <c r="E155" s="26"/>
      <c r="F155" s="26"/>
      <c r="G155" s="26"/>
      <c r="H155" s="26"/>
      <c r="I155" s="26"/>
      <c r="J155" s="27" t="s">
        <v>76</v>
      </c>
      <c r="K155" s="27"/>
      <c r="L155" s="27"/>
      <c r="M155" s="25">
        <v>3.4</v>
      </c>
      <c r="N155" s="25"/>
      <c r="O155" s="25"/>
      <c r="P155" s="25">
        <v>6.1</v>
      </c>
      <c r="Q155" s="25"/>
      <c r="R155" s="25">
        <v>9.6</v>
      </c>
      <c r="S155" s="25"/>
      <c r="T155" s="25"/>
      <c r="U155" s="25">
        <v>110.1</v>
      </c>
      <c r="V155" s="25"/>
    </row>
    <row r="156" spans="1:22" s="17" customFormat="1" ht="18" customHeight="1" x14ac:dyDescent="0.15">
      <c r="A156" s="26" t="s">
        <v>152</v>
      </c>
      <c r="B156" s="26"/>
      <c r="C156" s="26"/>
      <c r="D156" s="26"/>
      <c r="E156" s="26"/>
      <c r="F156" s="26"/>
      <c r="G156" s="26"/>
      <c r="H156" s="26"/>
      <c r="I156" s="26"/>
      <c r="J156" s="27" t="s">
        <v>116</v>
      </c>
      <c r="K156" s="27"/>
      <c r="L156" s="27"/>
      <c r="M156" s="25">
        <v>13.5</v>
      </c>
      <c r="N156" s="25"/>
      <c r="O156" s="25"/>
      <c r="P156" s="25">
        <v>18.100000000000001</v>
      </c>
      <c r="Q156" s="25"/>
      <c r="R156" s="25">
        <v>47.5</v>
      </c>
      <c r="S156" s="25"/>
      <c r="T156" s="25"/>
      <c r="U156" s="25">
        <v>422.5</v>
      </c>
      <c r="V156" s="25"/>
    </row>
    <row r="157" spans="1:22" s="17" customFormat="1" ht="18" customHeight="1" x14ac:dyDescent="0.15">
      <c r="A157" s="26" t="s">
        <v>130</v>
      </c>
      <c r="B157" s="26"/>
      <c r="C157" s="26"/>
      <c r="D157" s="26"/>
      <c r="E157" s="26"/>
      <c r="F157" s="26"/>
      <c r="G157" s="26"/>
      <c r="H157" s="26"/>
      <c r="I157" s="26"/>
      <c r="J157" s="27" t="s">
        <v>13</v>
      </c>
      <c r="K157" s="27"/>
      <c r="L157" s="27"/>
      <c r="M157" s="25">
        <v>1.1000000000000001</v>
      </c>
      <c r="N157" s="25"/>
      <c r="O157" s="25"/>
      <c r="P157" s="25">
        <v>0.2</v>
      </c>
      <c r="Q157" s="25"/>
      <c r="R157" s="25">
        <v>3.8</v>
      </c>
      <c r="S157" s="25"/>
      <c r="T157" s="25"/>
      <c r="U157" s="25">
        <v>24</v>
      </c>
      <c r="V157" s="25"/>
    </row>
    <row r="158" spans="1:22" s="17" customFormat="1" ht="18" customHeight="1" x14ac:dyDescent="0.15">
      <c r="A158" s="26" t="s">
        <v>77</v>
      </c>
      <c r="B158" s="26"/>
      <c r="C158" s="26"/>
      <c r="D158" s="26"/>
      <c r="E158" s="26"/>
      <c r="F158" s="26"/>
      <c r="G158" s="26"/>
      <c r="H158" s="26"/>
      <c r="I158" s="26"/>
      <c r="J158" s="27" t="s">
        <v>11</v>
      </c>
      <c r="K158" s="27"/>
      <c r="L158" s="27"/>
      <c r="M158" s="25">
        <v>0.6</v>
      </c>
      <c r="N158" s="25"/>
      <c r="O158" s="25"/>
      <c r="P158" s="25">
        <v>0</v>
      </c>
      <c r="Q158" s="25"/>
      <c r="R158" s="25">
        <v>32</v>
      </c>
      <c r="S158" s="25"/>
      <c r="T158" s="25"/>
      <c r="U158" s="25">
        <v>132.9</v>
      </c>
      <c r="V158" s="25"/>
    </row>
    <row r="159" spans="1:22" s="17" customFormat="1" ht="18" customHeight="1" x14ac:dyDescent="0.15">
      <c r="A159" s="26" t="s">
        <v>23</v>
      </c>
      <c r="B159" s="26"/>
      <c r="C159" s="26"/>
      <c r="D159" s="26"/>
      <c r="E159" s="26"/>
      <c r="F159" s="26"/>
      <c r="G159" s="26"/>
      <c r="H159" s="26"/>
      <c r="I159" s="26"/>
      <c r="J159" s="27" t="s">
        <v>107</v>
      </c>
      <c r="K159" s="27"/>
      <c r="L159" s="27"/>
      <c r="M159" s="25">
        <v>1.8</v>
      </c>
      <c r="N159" s="25"/>
      <c r="O159" s="25"/>
      <c r="P159" s="25">
        <v>0.3</v>
      </c>
      <c r="Q159" s="25"/>
      <c r="R159" s="25">
        <v>9.4</v>
      </c>
      <c r="S159" s="25"/>
      <c r="T159" s="25"/>
      <c r="U159" s="25">
        <v>48.7</v>
      </c>
      <c r="V159" s="25"/>
    </row>
    <row r="160" spans="1:22" s="17" customFormat="1" ht="18" customHeight="1" x14ac:dyDescent="0.15">
      <c r="A160" s="26" t="s">
        <v>26</v>
      </c>
      <c r="B160" s="26"/>
      <c r="C160" s="26"/>
      <c r="D160" s="26"/>
      <c r="E160" s="26"/>
      <c r="F160" s="26"/>
      <c r="G160" s="26"/>
      <c r="H160" s="26"/>
      <c r="I160" s="26"/>
      <c r="J160" s="27" t="s">
        <v>45</v>
      </c>
      <c r="K160" s="27"/>
      <c r="L160" s="27"/>
      <c r="M160" s="25">
        <v>1.7</v>
      </c>
      <c r="N160" s="25"/>
      <c r="O160" s="25"/>
      <c r="P160" s="25">
        <v>0.7</v>
      </c>
      <c r="Q160" s="25"/>
      <c r="R160" s="25">
        <v>11.8</v>
      </c>
      <c r="S160" s="25"/>
      <c r="T160" s="25"/>
      <c r="U160" s="25">
        <v>60.3</v>
      </c>
      <c r="V160" s="25"/>
    </row>
    <row r="161" spans="1:22" s="17" customFormat="1" ht="18" customHeight="1" x14ac:dyDescent="0.15">
      <c r="A161" s="28" t="s">
        <v>132</v>
      </c>
      <c r="B161" s="28"/>
      <c r="C161" s="28"/>
      <c r="D161" s="28"/>
      <c r="E161" s="28"/>
      <c r="F161" s="28"/>
      <c r="G161" s="28"/>
      <c r="H161" s="28"/>
      <c r="I161" s="28"/>
      <c r="J161" s="29">
        <v>831</v>
      </c>
      <c r="K161" s="29"/>
      <c r="L161" s="29"/>
      <c r="M161" s="33">
        <f>SUM(M155:O160)</f>
        <v>22.1</v>
      </c>
      <c r="N161" s="33"/>
      <c r="O161" s="33"/>
      <c r="P161" s="33">
        <f>SUM(P155:Q160)</f>
        <v>25.400000000000002</v>
      </c>
      <c r="Q161" s="33"/>
      <c r="R161" s="33">
        <f>SUM(R155:T160)</f>
        <v>114.10000000000001</v>
      </c>
      <c r="S161" s="33"/>
      <c r="T161" s="33"/>
      <c r="U161" s="33">
        <f>SUM(U155:V160)</f>
        <v>798.5</v>
      </c>
      <c r="V161" s="33"/>
    </row>
    <row r="162" spans="1:22" s="17" customFormat="1" ht="18" customHeight="1" x14ac:dyDescent="0.15">
      <c r="A162" s="36" t="s">
        <v>87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7" customFormat="1" ht="18" customHeight="1" x14ac:dyDescent="0.15">
      <c r="A163" s="26" t="s">
        <v>98</v>
      </c>
      <c r="B163" s="26"/>
      <c r="C163" s="26"/>
      <c r="D163" s="26"/>
      <c r="E163" s="26"/>
      <c r="F163" s="26"/>
      <c r="G163" s="26"/>
      <c r="H163" s="26"/>
      <c r="I163" s="26"/>
      <c r="J163" s="27" t="s">
        <v>11</v>
      </c>
      <c r="K163" s="27"/>
      <c r="L163" s="27"/>
      <c r="M163" s="25">
        <v>0</v>
      </c>
      <c r="N163" s="25"/>
      <c r="O163" s="25"/>
      <c r="P163" s="25">
        <v>0</v>
      </c>
      <c r="Q163" s="25"/>
      <c r="R163" s="25">
        <v>20.2</v>
      </c>
      <c r="S163" s="25"/>
      <c r="T163" s="25"/>
      <c r="U163" s="25">
        <v>88</v>
      </c>
      <c r="V163" s="25"/>
    </row>
    <row r="164" spans="1:22" s="17" customFormat="1" ht="18" customHeight="1" x14ac:dyDescent="0.15">
      <c r="A164" s="26" t="s">
        <v>38</v>
      </c>
      <c r="B164" s="26"/>
      <c r="C164" s="26"/>
      <c r="D164" s="26"/>
      <c r="E164" s="26"/>
      <c r="F164" s="26"/>
      <c r="G164" s="26"/>
      <c r="H164" s="26"/>
      <c r="I164" s="26"/>
      <c r="J164" s="27" t="s">
        <v>39</v>
      </c>
      <c r="K164" s="27"/>
      <c r="L164" s="27"/>
      <c r="M164" s="25">
        <v>0.5</v>
      </c>
      <c r="N164" s="25"/>
      <c r="O164" s="25"/>
      <c r="P164" s="25">
        <v>0.5</v>
      </c>
      <c r="Q164" s="25"/>
      <c r="R164" s="25">
        <v>12.7</v>
      </c>
      <c r="S164" s="25"/>
      <c r="T164" s="25"/>
      <c r="U164" s="25">
        <v>61.1</v>
      </c>
      <c r="V164" s="25"/>
    </row>
    <row r="165" spans="1:22" s="17" customFormat="1" ht="18" customHeight="1" x14ac:dyDescent="0.15">
      <c r="A165" s="26" t="s">
        <v>101</v>
      </c>
      <c r="B165" s="26"/>
      <c r="C165" s="26"/>
      <c r="D165" s="26"/>
      <c r="E165" s="26"/>
      <c r="F165" s="26"/>
      <c r="G165" s="26"/>
      <c r="H165" s="26"/>
      <c r="I165" s="26"/>
      <c r="J165" s="27" t="s">
        <v>49</v>
      </c>
      <c r="K165" s="27"/>
      <c r="L165" s="27"/>
      <c r="M165" s="25">
        <v>3.6</v>
      </c>
      <c r="N165" s="25"/>
      <c r="O165" s="25"/>
      <c r="P165" s="25">
        <v>6.3</v>
      </c>
      <c r="Q165" s="25"/>
      <c r="R165" s="25">
        <v>22</v>
      </c>
      <c r="S165" s="25"/>
      <c r="T165" s="25"/>
      <c r="U165" s="25">
        <v>158.80000000000001</v>
      </c>
      <c r="V165" s="25"/>
    </row>
    <row r="166" spans="1:22" s="17" customFormat="1" ht="18" customHeight="1" x14ac:dyDescent="0.15">
      <c r="A166" s="30" t="s">
        <v>127</v>
      </c>
      <c r="B166" s="31"/>
      <c r="C166" s="31"/>
      <c r="D166" s="31"/>
      <c r="E166" s="31"/>
      <c r="F166" s="31"/>
      <c r="G166" s="31"/>
      <c r="H166" s="32"/>
      <c r="I166" s="20"/>
      <c r="J166" s="27" t="s">
        <v>126</v>
      </c>
      <c r="K166" s="27"/>
      <c r="L166" s="27"/>
      <c r="M166" s="25">
        <v>1.2</v>
      </c>
      <c r="N166" s="25"/>
      <c r="O166" s="25"/>
      <c r="P166" s="25">
        <v>4.8</v>
      </c>
      <c r="Q166" s="25"/>
      <c r="R166" s="25">
        <v>21.2</v>
      </c>
      <c r="S166" s="25"/>
      <c r="T166" s="25"/>
      <c r="U166" s="25">
        <v>132</v>
      </c>
      <c r="V166" s="25"/>
    </row>
    <row r="167" spans="1:22" s="17" customFormat="1" ht="18" customHeight="1" x14ac:dyDescent="0.15">
      <c r="A167" s="28" t="s">
        <v>132</v>
      </c>
      <c r="B167" s="28"/>
      <c r="C167" s="28"/>
      <c r="D167" s="28"/>
      <c r="E167" s="28"/>
      <c r="F167" s="28"/>
      <c r="G167" s="28"/>
      <c r="H167" s="28"/>
      <c r="I167" s="28"/>
      <c r="J167" s="29">
        <v>410</v>
      </c>
      <c r="K167" s="29"/>
      <c r="L167" s="29"/>
      <c r="M167" s="33">
        <f>SUM(M163:O166)</f>
        <v>5.3</v>
      </c>
      <c r="N167" s="33"/>
      <c r="O167" s="33"/>
      <c r="P167" s="33">
        <f>SUM(P163:Q166)</f>
        <v>11.6</v>
      </c>
      <c r="Q167" s="33"/>
      <c r="R167" s="33">
        <f>SUM(R163:T166)</f>
        <v>76.099999999999994</v>
      </c>
      <c r="S167" s="33"/>
      <c r="T167" s="33"/>
      <c r="U167" s="33">
        <f>SUM(U163:V166)</f>
        <v>439.9</v>
      </c>
      <c r="V167" s="33"/>
    </row>
    <row r="168" spans="1:22" s="17" customFormat="1" ht="18" customHeight="1" x14ac:dyDescent="0.15">
      <c r="A168" s="28" t="s">
        <v>14</v>
      </c>
      <c r="B168" s="28"/>
      <c r="C168" s="28"/>
      <c r="D168" s="28"/>
      <c r="E168" s="28"/>
      <c r="F168" s="28"/>
      <c r="G168" s="28"/>
      <c r="H168" s="28"/>
      <c r="I168" s="28"/>
      <c r="J168" s="29"/>
      <c r="K168" s="29"/>
      <c r="L168" s="29"/>
      <c r="M168" s="33">
        <f>M153+M161+M167</f>
        <v>54.8</v>
      </c>
      <c r="N168" s="33"/>
      <c r="O168" s="33"/>
      <c r="P168" s="33">
        <f>P153+P161+P167</f>
        <v>75.2</v>
      </c>
      <c r="Q168" s="33"/>
      <c r="R168" s="33">
        <f>R153+R161+R167</f>
        <v>304.5</v>
      </c>
      <c r="S168" s="33"/>
      <c r="T168" s="33"/>
      <c r="U168" s="33">
        <f>U153+U161+U167</f>
        <v>2155.1</v>
      </c>
      <c r="V168" s="33"/>
    </row>
    <row r="169" spans="1:22" ht="11.25" x14ac:dyDescent="0.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1.25" x14ac:dyDescent="0.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" customHeight="1" x14ac:dyDescent="0.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" x14ac:dyDescent="0.15">
      <c r="A172" s="35" t="s">
        <v>91</v>
      </c>
      <c r="B172" s="35"/>
      <c r="C172" s="35"/>
      <c r="D172" s="35"/>
      <c r="E172" s="35"/>
      <c r="F172" s="9"/>
      <c r="G172" s="9"/>
      <c r="H172" s="9"/>
      <c r="I172" s="9"/>
      <c r="J172" s="9"/>
      <c r="K172" s="9"/>
      <c r="L172" s="9"/>
      <c r="M172" s="10"/>
      <c r="N172" s="46" t="s">
        <v>92</v>
      </c>
      <c r="O172" s="46"/>
      <c r="P172" s="46"/>
      <c r="Q172" s="46"/>
      <c r="R172" s="46"/>
      <c r="S172" s="46"/>
      <c r="T172" s="14"/>
      <c r="U172" s="14"/>
      <c r="V172" s="14"/>
    </row>
    <row r="173" spans="1:22" ht="15" x14ac:dyDescent="0.15">
      <c r="A173" s="1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0"/>
      <c r="N173" s="10"/>
      <c r="O173" s="10"/>
      <c r="P173" s="10"/>
      <c r="Q173" s="10"/>
      <c r="R173" s="10"/>
      <c r="S173" s="10"/>
      <c r="T173" s="14"/>
      <c r="U173" s="14"/>
      <c r="V173" s="14"/>
    </row>
    <row r="174" spans="1:22" ht="15" customHeight="1" x14ac:dyDescent="0.15">
      <c r="A174" s="1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0"/>
      <c r="N174" s="10"/>
      <c r="O174" s="10"/>
      <c r="P174" s="10"/>
      <c r="Q174" s="10"/>
      <c r="R174" s="10"/>
      <c r="S174" s="10"/>
      <c r="T174" s="14"/>
      <c r="U174" s="14"/>
      <c r="V174" s="14"/>
    </row>
    <row r="175" spans="1:22" ht="15" x14ac:dyDescent="0.15">
      <c r="A175" s="35" t="s">
        <v>93</v>
      </c>
      <c r="B175" s="35"/>
      <c r="C175" s="35"/>
      <c r="D175" s="35"/>
      <c r="E175" s="35"/>
      <c r="F175" s="9"/>
      <c r="G175" s="9"/>
      <c r="H175" s="9"/>
      <c r="I175" s="9"/>
      <c r="J175" s="9"/>
      <c r="K175" s="9"/>
      <c r="L175" s="9"/>
      <c r="M175" s="10"/>
      <c r="N175" s="46" t="s">
        <v>94</v>
      </c>
      <c r="O175" s="46"/>
      <c r="P175" s="46"/>
      <c r="Q175" s="46"/>
      <c r="R175" s="46"/>
      <c r="S175" s="46"/>
      <c r="T175" s="14"/>
      <c r="U175" s="14"/>
      <c r="V175" s="14"/>
    </row>
    <row r="176" spans="1:22" ht="15" x14ac:dyDescent="0.15">
      <c r="A176" s="1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0"/>
      <c r="N176" s="10"/>
      <c r="O176" s="10"/>
      <c r="P176" s="10"/>
      <c r="Q176" s="10"/>
      <c r="R176" s="10"/>
      <c r="S176" s="10"/>
      <c r="T176" s="14"/>
      <c r="U176" s="14"/>
      <c r="V176" s="14"/>
    </row>
    <row r="177" spans="1:22" ht="15" x14ac:dyDescent="0.15">
      <c r="A177" s="1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0"/>
      <c r="N177" s="10"/>
      <c r="O177" s="10"/>
      <c r="P177" s="10"/>
      <c r="Q177" s="10"/>
      <c r="R177" s="10"/>
      <c r="S177" s="10"/>
      <c r="T177" s="14"/>
      <c r="U177" s="14"/>
      <c r="V177" s="14"/>
    </row>
    <row r="178" spans="1:22" ht="15" x14ac:dyDescent="0.15">
      <c r="A178" s="35" t="s">
        <v>95</v>
      </c>
      <c r="B178" s="35"/>
      <c r="C178" s="35"/>
      <c r="D178" s="35"/>
      <c r="E178" s="35"/>
      <c r="F178" s="9"/>
      <c r="G178" s="9"/>
      <c r="H178" s="9"/>
      <c r="I178" s="9"/>
      <c r="J178" s="9"/>
      <c r="K178" s="9"/>
      <c r="L178" s="9"/>
      <c r="M178" s="10"/>
      <c r="N178" s="40"/>
      <c r="O178" s="40"/>
      <c r="P178" s="40"/>
      <c r="Q178" s="40"/>
      <c r="R178" s="40"/>
      <c r="S178" s="40"/>
      <c r="T178" s="14"/>
      <c r="U178" s="14"/>
      <c r="V178" s="14"/>
    </row>
    <row r="179" spans="1:22" ht="12.75" customHeight="1" x14ac:dyDescent="0.15"/>
    <row r="180" spans="1:22" ht="12.75" customHeight="1" x14ac:dyDescent="0.15">
      <c r="A180" s="1" t="s">
        <v>86</v>
      </c>
      <c r="B180" s="2"/>
      <c r="C180" s="2"/>
      <c r="D180" s="2"/>
      <c r="E180" s="2"/>
      <c r="F180" s="2"/>
      <c r="G180" s="2"/>
      <c r="H180" s="2"/>
      <c r="I180" s="2"/>
      <c r="J180" s="2"/>
      <c r="P180" s="41" t="s">
        <v>88</v>
      </c>
      <c r="Q180" s="41"/>
      <c r="R180" s="41"/>
      <c r="S180" s="41"/>
      <c r="T180" s="41"/>
      <c r="U180" s="41"/>
      <c r="V180" s="41"/>
    </row>
    <row r="181" spans="1:22" ht="12.75" customHeight="1" x14ac:dyDescent="0.15">
      <c r="A181" s="1"/>
      <c r="B181" s="2"/>
      <c r="C181" s="2"/>
      <c r="D181" s="2"/>
      <c r="E181" s="2"/>
      <c r="F181" s="2"/>
      <c r="G181" s="2"/>
      <c r="H181" s="2"/>
      <c r="I181" s="2"/>
      <c r="J181" s="2"/>
      <c r="P181" s="41"/>
      <c r="Q181" s="41"/>
      <c r="R181" s="41"/>
      <c r="S181" s="41"/>
      <c r="T181" s="41"/>
      <c r="U181" s="41"/>
      <c r="V181" s="41"/>
    </row>
    <row r="182" spans="1:22" s="23" customFormat="1" ht="15" customHeight="1" x14ac:dyDescent="0.2">
      <c r="A182" s="21" t="s">
        <v>89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2"/>
      <c r="L182" s="22"/>
      <c r="M182" s="22"/>
      <c r="N182" s="22"/>
      <c r="O182" s="22"/>
      <c r="P182" s="42"/>
      <c r="Q182" s="42"/>
      <c r="R182" s="42"/>
      <c r="S182" s="42"/>
      <c r="T182" s="42"/>
      <c r="U182" s="42"/>
      <c r="V182" s="42"/>
    </row>
    <row r="183" spans="1:22" ht="12.75" customHeight="1" x14ac:dyDescent="0.1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2"/>
      <c r="L183" s="12"/>
      <c r="M183" s="12"/>
      <c r="N183" s="12"/>
      <c r="O183" s="12"/>
      <c r="P183" s="4"/>
      <c r="Q183" s="4"/>
      <c r="R183" s="4"/>
      <c r="S183" s="4"/>
      <c r="T183" s="4"/>
      <c r="U183" s="4"/>
      <c r="V183" s="4"/>
    </row>
    <row r="184" spans="1:22" ht="12.75" customHeight="1" x14ac:dyDescent="0.1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2"/>
      <c r="L184" s="12"/>
      <c r="M184" s="12"/>
      <c r="N184" s="12"/>
      <c r="O184" s="12"/>
      <c r="P184" s="4"/>
      <c r="Q184" s="4"/>
      <c r="R184" s="4"/>
      <c r="S184" s="4"/>
      <c r="T184" s="4"/>
      <c r="U184" s="4"/>
      <c r="V184" s="4"/>
    </row>
    <row r="185" spans="1:22" ht="12.75" customHeight="1" x14ac:dyDescent="0.1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2"/>
      <c r="L185" s="12"/>
      <c r="M185" s="12"/>
      <c r="N185" s="12"/>
      <c r="O185" s="12"/>
      <c r="P185" s="4"/>
      <c r="Q185" s="4"/>
      <c r="R185" s="4"/>
      <c r="S185" s="4"/>
      <c r="T185" s="4"/>
      <c r="U185" s="4"/>
      <c r="V185" s="4"/>
    </row>
    <row r="186" spans="1:22" ht="20.25" customHeight="1" x14ac:dyDescent="0.15">
      <c r="A186" s="43" t="s">
        <v>90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ht="20.2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x14ac:dyDescent="0.15">
      <c r="A188" s="1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0"/>
      <c r="N188" s="10"/>
      <c r="O188" s="10"/>
      <c r="P188" s="10"/>
      <c r="Q188" s="10"/>
      <c r="R188" s="10"/>
      <c r="S188" s="10"/>
      <c r="T188" s="14"/>
      <c r="U188" s="14"/>
      <c r="V188" s="14"/>
    </row>
    <row r="189" spans="1:22" s="15" customFormat="1" ht="20.100000000000001" customHeight="1" x14ac:dyDescent="0.25">
      <c r="A189" s="37" t="s">
        <v>60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ht="12.2" customHeight="1" x14ac:dyDescent="0.15">
      <c r="A190" s="38" t="s">
        <v>1</v>
      </c>
      <c r="B190" s="38"/>
      <c r="C190" s="38"/>
      <c r="D190" s="38"/>
      <c r="E190" s="38"/>
      <c r="F190" s="38"/>
      <c r="G190" s="38"/>
      <c r="H190" s="38"/>
      <c r="I190" s="38" t="s">
        <v>2</v>
      </c>
      <c r="J190" s="38"/>
      <c r="K190" s="38"/>
      <c r="L190" s="38"/>
      <c r="M190" s="38" t="s">
        <v>3</v>
      </c>
      <c r="N190" s="38"/>
      <c r="O190" s="38"/>
      <c r="P190" s="38"/>
      <c r="Q190" s="38"/>
      <c r="R190" s="38"/>
      <c r="S190" s="38"/>
      <c r="T190" s="38"/>
      <c r="U190" s="39" t="s">
        <v>4</v>
      </c>
      <c r="V190" s="39"/>
    </row>
    <row r="191" spans="1:22" ht="35.25" customHeight="1" x14ac:dyDescent="0.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9" t="s">
        <v>5</v>
      </c>
      <c r="N191" s="39"/>
      <c r="O191" s="39"/>
      <c r="P191" s="39" t="s">
        <v>6</v>
      </c>
      <c r="Q191" s="39"/>
      <c r="R191" s="39" t="s">
        <v>7</v>
      </c>
      <c r="S191" s="39"/>
      <c r="T191" s="39"/>
      <c r="U191" s="39"/>
      <c r="V191" s="39"/>
    </row>
    <row r="192" spans="1:22" s="16" customFormat="1" ht="18" customHeight="1" x14ac:dyDescent="0.2">
      <c r="A192" s="36" t="s">
        <v>8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6" customFormat="1" ht="18" customHeight="1" x14ac:dyDescent="0.2">
      <c r="A193" s="26" t="s">
        <v>153</v>
      </c>
      <c r="B193" s="26"/>
      <c r="C193" s="26"/>
      <c r="D193" s="26"/>
      <c r="E193" s="26"/>
      <c r="F193" s="26"/>
      <c r="G193" s="26"/>
      <c r="H193" s="26"/>
      <c r="I193" s="26"/>
      <c r="J193" s="27" t="s">
        <v>154</v>
      </c>
      <c r="K193" s="27"/>
      <c r="L193" s="27"/>
      <c r="M193" s="25">
        <v>11.6</v>
      </c>
      <c r="N193" s="25"/>
      <c r="O193" s="25"/>
      <c r="P193" s="25">
        <v>28.1</v>
      </c>
      <c r="Q193" s="25"/>
      <c r="R193" s="25">
        <v>27.9</v>
      </c>
      <c r="S193" s="25"/>
      <c r="T193" s="25"/>
      <c r="U193" s="25">
        <v>418.6</v>
      </c>
      <c r="V193" s="25"/>
    </row>
    <row r="194" spans="1:22" s="16" customFormat="1" ht="18" customHeight="1" x14ac:dyDescent="0.2">
      <c r="A194" s="26" t="s">
        <v>26</v>
      </c>
      <c r="B194" s="26"/>
      <c r="C194" s="26"/>
      <c r="D194" s="26"/>
      <c r="E194" s="26"/>
      <c r="F194" s="26"/>
      <c r="G194" s="26"/>
      <c r="H194" s="26"/>
      <c r="I194" s="26"/>
      <c r="J194" s="27" t="s">
        <v>155</v>
      </c>
      <c r="K194" s="27"/>
      <c r="L194" s="27"/>
      <c r="M194" s="25">
        <v>2.9</v>
      </c>
      <c r="N194" s="25"/>
      <c r="O194" s="25"/>
      <c r="P194" s="25">
        <v>1.1000000000000001</v>
      </c>
      <c r="Q194" s="25"/>
      <c r="R194" s="25">
        <v>19.5</v>
      </c>
      <c r="S194" s="25"/>
      <c r="T194" s="25"/>
      <c r="U194" s="25">
        <v>99.6</v>
      </c>
      <c r="V194" s="25"/>
    </row>
    <row r="195" spans="1:22" s="16" customFormat="1" ht="18" customHeight="1" x14ac:dyDescent="0.2">
      <c r="A195" s="26" t="s">
        <v>21</v>
      </c>
      <c r="B195" s="26"/>
      <c r="C195" s="26"/>
      <c r="D195" s="26"/>
      <c r="E195" s="26"/>
      <c r="F195" s="26"/>
      <c r="G195" s="26"/>
      <c r="H195" s="26"/>
      <c r="I195" s="26"/>
      <c r="J195" s="27" t="s">
        <v>22</v>
      </c>
      <c r="K195" s="27"/>
      <c r="L195" s="27"/>
      <c r="M195" s="25">
        <v>0.1</v>
      </c>
      <c r="N195" s="25"/>
      <c r="O195" s="25"/>
      <c r="P195" s="25">
        <v>0</v>
      </c>
      <c r="Q195" s="25"/>
      <c r="R195" s="25">
        <v>15</v>
      </c>
      <c r="S195" s="25"/>
      <c r="T195" s="25"/>
      <c r="U195" s="25">
        <v>60</v>
      </c>
      <c r="V195" s="25"/>
    </row>
    <row r="196" spans="1:22" s="16" customFormat="1" ht="18" customHeight="1" x14ac:dyDescent="0.2">
      <c r="A196" s="28" t="s">
        <v>156</v>
      </c>
      <c r="B196" s="28"/>
      <c r="C196" s="28"/>
      <c r="D196" s="28"/>
      <c r="E196" s="28"/>
      <c r="F196" s="28"/>
      <c r="G196" s="28"/>
      <c r="H196" s="28"/>
      <c r="I196" s="29">
        <v>561</v>
      </c>
      <c r="J196" s="29"/>
      <c r="K196" s="29"/>
      <c r="L196" s="29"/>
      <c r="M196" s="34">
        <f>SUM(M193:O195)</f>
        <v>14.6</v>
      </c>
      <c r="N196" s="34"/>
      <c r="O196" s="34"/>
      <c r="P196" s="34">
        <f>SUM(P193:Q195)</f>
        <v>29.200000000000003</v>
      </c>
      <c r="Q196" s="34"/>
      <c r="R196" s="34">
        <f>SUM(R193:T195)</f>
        <v>62.4</v>
      </c>
      <c r="S196" s="34"/>
      <c r="T196" s="34"/>
      <c r="U196" s="34">
        <f>SUM(U193:V195)</f>
        <v>578.20000000000005</v>
      </c>
      <c r="V196" s="34"/>
    </row>
    <row r="197" spans="1:22" s="16" customFormat="1" ht="18" customHeight="1" x14ac:dyDescent="0.2">
      <c r="A197" s="36" t="s">
        <v>15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6" customFormat="1" ht="18" customHeight="1" x14ac:dyDescent="0.2">
      <c r="A198" s="26" t="s">
        <v>157</v>
      </c>
      <c r="B198" s="26"/>
      <c r="C198" s="26"/>
      <c r="D198" s="26"/>
      <c r="E198" s="26"/>
      <c r="F198" s="26"/>
      <c r="G198" s="26"/>
      <c r="H198" s="26"/>
      <c r="I198" s="26"/>
      <c r="J198" s="27" t="s">
        <v>76</v>
      </c>
      <c r="K198" s="27"/>
      <c r="L198" s="27"/>
      <c r="M198" s="25">
        <v>2</v>
      </c>
      <c r="N198" s="25"/>
      <c r="O198" s="25"/>
      <c r="P198" s="25">
        <v>5.6</v>
      </c>
      <c r="Q198" s="25"/>
      <c r="R198" s="25">
        <v>12.8</v>
      </c>
      <c r="S198" s="25"/>
      <c r="T198" s="25"/>
      <c r="U198" s="25">
        <v>113.2</v>
      </c>
      <c r="V198" s="25"/>
    </row>
    <row r="199" spans="1:22" s="16" customFormat="1" ht="18" customHeight="1" x14ac:dyDescent="0.2">
      <c r="A199" s="26" t="s">
        <v>164</v>
      </c>
      <c r="B199" s="26"/>
      <c r="C199" s="26"/>
      <c r="D199" s="26"/>
      <c r="E199" s="26"/>
      <c r="F199" s="26"/>
      <c r="G199" s="26"/>
      <c r="H199" s="26"/>
      <c r="I199" s="26"/>
      <c r="J199" s="27" t="s">
        <v>13</v>
      </c>
      <c r="K199" s="27"/>
      <c r="L199" s="27"/>
      <c r="M199" s="25">
        <v>11.5</v>
      </c>
      <c r="N199" s="25"/>
      <c r="O199" s="25"/>
      <c r="P199" s="25">
        <v>20.8</v>
      </c>
      <c r="Q199" s="25"/>
      <c r="R199" s="25">
        <v>11.5</v>
      </c>
      <c r="S199" s="25"/>
      <c r="T199" s="25"/>
      <c r="U199" s="25">
        <v>294.7</v>
      </c>
      <c r="V199" s="25"/>
    </row>
    <row r="200" spans="1:22" s="16" customFormat="1" ht="18" customHeight="1" x14ac:dyDescent="0.2">
      <c r="A200" s="26" t="s">
        <v>128</v>
      </c>
      <c r="B200" s="26"/>
      <c r="C200" s="26"/>
      <c r="D200" s="26"/>
      <c r="E200" s="26"/>
      <c r="F200" s="26"/>
      <c r="G200" s="26"/>
      <c r="H200" s="26"/>
      <c r="I200" s="26"/>
      <c r="J200" s="27" t="s">
        <v>20</v>
      </c>
      <c r="K200" s="27"/>
      <c r="L200" s="27"/>
      <c r="M200" s="25">
        <v>4.3</v>
      </c>
      <c r="N200" s="25"/>
      <c r="O200" s="25"/>
      <c r="P200" s="25">
        <v>5.0999999999999996</v>
      </c>
      <c r="Q200" s="25"/>
      <c r="R200" s="25">
        <v>44.6</v>
      </c>
      <c r="S200" s="25"/>
      <c r="T200" s="25"/>
      <c r="U200" s="25">
        <v>241.8</v>
      </c>
      <c r="V200" s="25"/>
    </row>
    <row r="201" spans="1:22" s="16" customFormat="1" ht="18" customHeight="1" x14ac:dyDescent="0.2">
      <c r="A201" s="26" t="s">
        <v>158</v>
      </c>
      <c r="B201" s="26"/>
      <c r="C201" s="26"/>
      <c r="D201" s="26"/>
      <c r="E201" s="26"/>
      <c r="F201" s="26"/>
      <c r="G201" s="26"/>
      <c r="H201" s="26"/>
      <c r="I201" s="26"/>
      <c r="J201" s="27" t="s">
        <v>11</v>
      </c>
      <c r="K201" s="27"/>
      <c r="L201" s="27"/>
      <c r="M201" s="25">
        <v>0.3</v>
      </c>
      <c r="N201" s="25"/>
      <c r="O201" s="25"/>
      <c r="P201" s="25">
        <v>0.1</v>
      </c>
      <c r="Q201" s="25"/>
      <c r="R201" s="25">
        <v>34.799999999999997</v>
      </c>
      <c r="S201" s="25"/>
      <c r="T201" s="25"/>
      <c r="U201" s="25">
        <v>143</v>
      </c>
      <c r="V201" s="25"/>
    </row>
    <row r="202" spans="1:22" s="16" customFormat="1" ht="18" customHeight="1" x14ac:dyDescent="0.2">
      <c r="A202" s="26" t="s">
        <v>23</v>
      </c>
      <c r="B202" s="26"/>
      <c r="C202" s="26"/>
      <c r="D202" s="26"/>
      <c r="E202" s="26"/>
      <c r="F202" s="26"/>
      <c r="G202" s="26"/>
      <c r="H202" s="26"/>
      <c r="I202" s="26"/>
      <c r="J202" s="27" t="s">
        <v>149</v>
      </c>
      <c r="K202" s="27"/>
      <c r="L202" s="27"/>
      <c r="M202" s="25">
        <v>2.2999999999999998</v>
      </c>
      <c r="N202" s="25"/>
      <c r="O202" s="25"/>
      <c r="P202" s="25">
        <v>0.4</v>
      </c>
      <c r="Q202" s="25"/>
      <c r="R202" s="25">
        <v>11.7</v>
      </c>
      <c r="S202" s="25"/>
      <c r="T202" s="25"/>
      <c r="U202" s="25">
        <v>60.9</v>
      </c>
      <c r="V202" s="25"/>
    </row>
    <row r="203" spans="1:22" s="16" customFormat="1" ht="18" customHeight="1" x14ac:dyDescent="0.2">
      <c r="A203" s="26" t="s">
        <v>26</v>
      </c>
      <c r="B203" s="26"/>
      <c r="C203" s="26"/>
      <c r="D203" s="26"/>
      <c r="E203" s="26"/>
      <c r="F203" s="26"/>
      <c r="G203" s="26"/>
      <c r="H203" s="26"/>
      <c r="I203" s="26"/>
      <c r="J203" s="27" t="s">
        <v>35</v>
      </c>
      <c r="K203" s="27"/>
      <c r="L203" s="27"/>
      <c r="M203" s="25">
        <v>1.5</v>
      </c>
      <c r="N203" s="25"/>
      <c r="O203" s="25"/>
      <c r="P203" s="25">
        <v>0.6</v>
      </c>
      <c r="Q203" s="25"/>
      <c r="R203" s="25">
        <v>10.3</v>
      </c>
      <c r="S203" s="25"/>
      <c r="T203" s="25"/>
      <c r="U203" s="25">
        <v>52.4</v>
      </c>
      <c r="V203" s="25"/>
    </row>
    <row r="204" spans="1:22" s="16" customFormat="1" ht="18" customHeight="1" x14ac:dyDescent="0.2">
      <c r="A204" s="30" t="s">
        <v>96</v>
      </c>
      <c r="B204" s="31"/>
      <c r="C204" s="31"/>
      <c r="D204" s="31"/>
      <c r="E204" s="31"/>
      <c r="F204" s="31"/>
      <c r="G204" s="31"/>
      <c r="H204" s="32"/>
      <c r="I204" s="20"/>
      <c r="J204" s="27" t="s">
        <v>35</v>
      </c>
      <c r="K204" s="27"/>
      <c r="L204" s="27"/>
      <c r="M204" s="25">
        <v>1.1000000000000001</v>
      </c>
      <c r="N204" s="25"/>
      <c r="O204" s="25"/>
      <c r="P204" s="25">
        <v>6.9</v>
      </c>
      <c r="Q204" s="25"/>
      <c r="R204" s="25">
        <v>11.9</v>
      </c>
      <c r="S204" s="25"/>
      <c r="T204" s="25"/>
      <c r="U204" s="25">
        <v>111</v>
      </c>
      <c r="V204" s="25"/>
    </row>
    <row r="205" spans="1:22" s="16" customFormat="1" ht="18" customHeight="1" x14ac:dyDescent="0.2">
      <c r="A205" s="28" t="s">
        <v>156</v>
      </c>
      <c r="B205" s="28"/>
      <c r="C205" s="28"/>
      <c r="D205" s="28"/>
      <c r="E205" s="28"/>
      <c r="F205" s="28"/>
      <c r="G205" s="28"/>
      <c r="H205" s="28"/>
      <c r="I205" s="28"/>
      <c r="J205" s="29">
        <v>815</v>
      </c>
      <c r="K205" s="29"/>
      <c r="L205" s="29"/>
      <c r="M205" s="33">
        <f>SUM(M198:O204)</f>
        <v>23.000000000000004</v>
      </c>
      <c r="N205" s="33"/>
      <c r="O205" s="33"/>
      <c r="P205" s="33">
        <f>SUM(P198:Q204)</f>
        <v>39.5</v>
      </c>
      <c r="Q205" s="33"/>
      <c r="R205" s="33">
        <f>SUM(R198:T204)</f>
        <v>137.6</v>
      </c>
      <c r="S205" s="33"/>
      <c r="T205" s="33"/>
      <c r="U205" s="33">
        <f>SUM(U198:V204)</f>
        <v>1017</v>
      </c>
      <c r="V205" s="33"/>
    </row>
    <row r="206" spans="1:22" s="16" customFormat="1" ht="18" customHeight="1" x14ac:dyDescent="0.2">
      <c r="A206" s="36" t="s">
        <v>87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6" customFormat="1" ht="18" customHeight="1" x14ac:dyDescent="0.2">
      <c r="A207" s="26" t="s">
        <v>98</v>
      </c>
      <c r="B207" s="26"/>
      <c r="C207" s="26"/>
      <c r="D207" s="26"/>
      <c r="E207" s="26"/>
      <c r="F207" s="26"/>
      <c r="G207" s="26"/>
      <c r="H207" s="26"/>
      <c r="I207" s="26"/>
      <c r="J207" s="27" t="s">
        <v>11</v>
      </c>
      <c r="K207" s="27"/>
      <c r="L207" s="27"/>
      <c r="M207" s="25">
        <v>0</v>
      </c>
      <c r="N207" s="25"/>
      <c r="O207" s="25"/>
      <c r="P207" s="25">
        <v>0</v>
      </c>
      <c r="Q207" s="25"/>
      <c r="R207" s="25">
        <v>20.2</v>
      </c>
      <c r="S207" s="25"/>
      <c r="T207" s="25"/>
      <c r="U207" s="25">
        <v>88</v>
      </c>
      <c r="V207" s="25"/>
    </row>
    <row r="208" spans="1:22" s="16" customFormat="1" ht="18" customHeight="1" x14ac:dyDescent="0.2">
      <c r="A208" s="26" t="s">
        <v>137</v>
      </c>
      <c r="B208" s="26"/>
      <c r="C208" s="26"/>
      <c r="D208" s="26"/>
      <c r="E208" s="26"/>
      <c r="F208" s="26"/>
      <c r="G208" s="26"/>
      <c r="H208" s="26"/>
      <c r="I208" s="26"/>
      <c r="J208" s="27" t="s">
        <v>136</v>
      </c>
      <c r="K208" s="27"/>
      <c r="L208" s="27"/>
      <c r="M208" s="25">
        <v>0.6</v>
      </c>
      <c r="N208" s="25"/>
      <c r="O208" s="25"/>
      <c r="P208" s="25">
        <v>0.4</v>
      </c>
      <c r="Q208" s="25"/>
      <c r="R208" s="25">
        <v>14.4</v>
      </c>
      <c r="S208" s="25"/>
      <c r="T208" s="25"/>
      <c r="U208" s="25">
        <v>65.8</v>
      </c>
      <c r="V208" s="25"/>
    </row>
    <row r="209" spans="1:22" s="16" customFormat="1" ht="18" customHeight="1" x14ac:dyDescent="0.2">
      <c r="A209" s="26" t="s">
        <v>138</v>
      </c>
      <c r="B209" s="26"/>
      <c r="C209" s="26"/>
      <c r="D209" s="26"/>
      <c r="E209" s="26"/>
      <c r="F209" s="26"/>
      <c r="G209" s="26"/>
      <c r="H209" s="26"/>
      <c r="I209" s="26"/>
      <c r="J209" s="27" t="s">
        <v>39</v>
      </c>
      <c r="K209" s="27"/>
      <c r="L209" s="27"/>
      <c r="M209" s="25">
        <v>7.6</v>
      </c>
      <c r="N209" s="25"/>
      <c r="O209" s="25"/>
      <c r="P209" s="25">
        <v>3</v>
      </c>
      <c r="Q209" s="25"/>
      <c r="R209" s="25">
        <v>75.099999999999994</v>
      </c>
      <c r="S209" s="25"/>
      <c r="T209" s="25"/>
      <c r="U209" s="25">
        <v>355.9</v>
      </c>
      <c r="V209" s="25"/>
    </row>
    <row r="210" spans="1:22" s="16" customFormat="1" ht="18" customHeight="1" x14ac:dyDescent="0.2">
      <c r="A210" s="28" t="s">
        <v>156</v>
      </c>
      <c r="B210" s="28"/>
      <c r="C210" s="28"/>
      <c r="D210" s="28"/>
      <c r="E210" s="28"/>
      <c r="F210" s="28"/>
      <c r="G210" s="28"/>
      <c r="H210" s="28"/>
      <c r="I210" s="29">
        <v>470</v>
      </c>
      <c r="J210" s="29"/>
      <c r="K210" s="29"/>
      <c r="L210" s="29"/>
      <c r="M210" s="34">
        <f>SUM(M207:O209)</f>
        <v>8.1999999999999993</v>
      </c>
      <c r="N210" s="34"/>
      <c r="O210" s="34"/>
      <c r="P210" s="34">
        <f>SUM(P207:Q209)</f>
        <v>3.4</v>
      </c>
      <c r="Q210" s="34"/>
      <c r="R210" s="34">
        <f>SUM(R207:T209)</f>
        <v>109.69999999999999</v>
      </c>
      <c r="S210" s="34"/>
      <c r="T210" s="34"/>
      <c r="U210" s="34">
        <f>SUM(U207:V209)</f>
        <v>509.7</v>
      </c>
      <c r="V210" s="34"/>
    </row>
    <row r="211" spans="1:22" s="16" customFormat="1" ht="18" customHeight="1" x14ac:dyDescent="0.2">
      <c r="A211" s="28" t="s">
        <v>24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34">
        <f>M196+M205+M210</f>
        <v>45.8</v>
      </c>
      <c r="N211" s="34"/>
      <c r="O211" s="34"/>
      <c r="P211" s="34">
        <f>P196+P205+P210</f>
        <v>72.100000000000009</v>
      </c>
      <c r="Q211" s="34"/>
      <c r="R211" s="34">
        <f>R196+R205+R210</f>
        <v>309.7</v>
      </c>
      <c r="S211" s="34"/>
      <c r="T211" s="34"/>
      <c r="U211" s="34">
        <f>U196+U205+U210</f>
        <v>2104.9</v>
      </c>
      <c r="V211" s="34"/>
    </row>
    <row r="212" spans="1:22" ht="15" customHeight="1" x14ac:dyDescent="0.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5" x14ac:dyDescent="0.15">
      <c r="A213" s="35" t="s">
        <v>91</v>
      </c>
      <c r="B213" s="35"/>
      <c r="C213" s="35"/>
      <c r="D213" s="35"/>
      <c r="E213" s="35"/>
      <c r="F213" s="9"/>
      <c r="G213" s="9"/>
      <c r="H213" s="9"/>
      <c r="I213" s="9"/>
      <c r="J213" s="9"/>
      <c r="K213" s="9"/>
      <c r="L213" s="9"/>
      <c r="M213" s="10"/>
      <c r="N213" s="46" t="s">
        <v>92</v>
      </c>
      <c r="O213" s="46"/>
      <c r="P213" s="46"/>
      <c r="Q213" s="46"/>
      <c r="R213" s="46"/>
      <c r="S213" s="46"/>
      <c r="T213" s="14"/>
      <c r="U213" s="14"/>
      <c r="V213" s="14"/>
    </row>
    <row r="214" spans="1:22" ht="15" x14ac:dyDescent="0.15">
      <c r="A214" s="1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0"/>
      <c r="N214" s="10"/>
      <c r="O214" s="10"/>
      <c r="P214" s="10"/>
      <c r="Q214" s="10"/>
      <c r="R214" s="10"/>
      <c r="S214" s="10"/>
      <c r="T214" s="14"/>
      <c r="U214" s="14"/>
      <c r="V214" s="14"/>
    </row>
    <row r="215" spans="1:22" ht="15" customHeight="1" x14ac:dyDescent="0.15">
      <c r="A215" s="1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0"/>
      <c r="N215" s="10"/>
      <c r="O215" s="10"/>
      <c r="P215" s="10"/>
      <c r="Q215" s="10"/>
      <c r="R215" s="10"/>
      <c r="S215" s="10"/>
      <c r="T215" s="14"/>
      <c r="U215" s="14"/>
      <c r="V215" s="14"/>
    </row>
    <row r="216" spans="1:22" ht="15" x14ac:dyDescent="0.15">
      <c r="A216" s="35" t="s">
        <v>93</v>
      </c>
      <c r="B216" s="35"/>
      <c r="C216" s="35"/>
      <c r="D216" s="35"/>
      <c r="E216" s="35"/>
      <c r="F216" s="9"/>
      <c r="G216" s="9"/>
      <c r="H216" s="9"/>
      <c r="I216" s="9"/>
      <c r="J216" s="9"/>
      <c r="K216" s="9"/>
      <c r="L216" s="9"/>
      <c r="M216" s="10"/>
      <c r="N216" s="46" t="s">
        <v>94</v>
      </c>
      <c r="O216" s="46"/>
      <c r="P216" s="46"/>
      <c r="Q216" s="46"/>
      <c r="R216" s="46"/>
      <c r="S216" s="46"/>
      <c r="T216" s="14"/>
      <c r="U216" s="14"/>
      <c r="V216" s="14"/>
    </row>
    <row r="217" spans="1:22" ht="15" x14ac:dyDescent="0.15">
      <c r="A217" s="1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0"/>
      <c r="N217" s="10"/>
      <c r="O217" s="10"/>
      <c r="P217" s="10"/>
      <c r="Q217" s="10"/>
      <c r="R217" s="10"/>
      <c r="S217" s="10"/>
      <c r="T217" s="14"/>
      <c r="U217" s="14"/>
      <c r="V217" s="14"/>
    </row>
    <row r="218" spans="1:22" ht="15" x14ac:dyDescent="0.15">
      <c r="A218" s="1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0"/>
      <c r="N218" s="10"/>
      <c r="O218" s="10"/>
      <c r="P218" s="10"/>
      <c r="Q218" s="10"/>
      <c r="R218" s="10"/>
      <c r="S218" s="10"/>
      <c r="T218" s="14"/>
      <c r="U218" s="14"/>
      <c r="V218" s="14"/>
    </row>
    <row r="219" spans="1:22" ht="15" x14ac:dyDescent="0.15">
      <c r="A219" s="35" t="s">
        <v>95</v>
      </c>
      <c r="B219" s="35"/>
      <c r="C219" s="35"/>
      <c r="D219" s="35"/>
      <c r="E219" s="35"/>
      <c r="F219" s="9"/>
      <c r="G219" s="9"/>
      <c r="H219" s="9"/>
      <c r="I219" s="9"/>
      <c r="J219" s="9"/>
      <c r="K219" s="9"/>
      <c r="L219" s="9"/>
      <c r="M219" s="10"/>
      <c r="N219" s="40"/>
      <c r="O219" s="40"/>
      <c r="P219" s="40"/>
      <c r="Q219" s="40"/>
      <c r="R219" s="40"/>
      <c r="S219" s="40"/>
      <c r="T219" s="14"/>
      <c r="U219" s="14"/>
      <c r="V219" s="14"/>
    </row>
    <row r="220" spans="1:22" ht="12.75" customHeight="1" x14ac:dyDescent="0.15"/>
    <row r="221" spans="1:22" ht="12.75" customHeight="1" x14ac:dyDescent="0.15">
      <c r="A221" s="1" t="s">
        <v>86</v>
      </c>
      <c r="B221" s="2"/>
      <c r="C221" s="2"/>
      <c r="D221" s="2"/>
      <c r="E221" s="2"/>
      <c r="F221" s="2"/>
      <c r="G221" s="2"/>
      <c r="H221" s="2"/>
      <c r="I221" s="2"/>
      <c r="J221" s="2"/>
      <c r="P221" s="41" t="s">
        <v>88</v>
      </c>
      <c r="Q221" s="41"/>
      <c r="R221" s="41"/>
      <c r="S221" s="41"/>
      <c r="T221" s="41"/>
      <c r="U221" s="41"/>
      <c r="V221" s="41"/>
    </row>
    <row r="222" spans="1:22" ht="12.75" customHeight="1" x14ac:dyDescent="0.15">
      <c r="A222" s="1"/>
      <c r="B222" s="2"/>
      <c r="C222" s="2"/>
      <c r="D222" s="2"/>
      <c r="E222" s="2"/>
      <c r="F222" s="2"/>
      <c r="G222" s="2"/>
      <c r="H222" s="2"/>
      <c r="I222" s="2"/>
      <c r="J222" s="2"/>
      <c r="P222" s="41"/>
      <c r="Q222" s="41"/>
      <c r="R222" s="41"/>
      <c r="S222" s="41"/>
      <c r="T222" s="41"/>
      <c r="U222" s="41"/>
      <c r="V222" s="41"/>
    </row>
    <row r="223" spans="1:22" s="23" customFormat="1" ht="15" customHeight="1" x14ac:dyDescent="0.2">
      <c r="A223" s="21" t="s">
        <v>89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2"/>
      <c r="L223" s="22"/>
      <c r="M223" s="22"/>
      <c r="N223" s="22"/>
      <c r="O223" s="22"/>
      <c r="P223" s="42"/>
      <c r="Q223" s="42"/>
      <c r="R223" s="42"/>
      <c r="S223" s="42"/>
      <c r="T223" s="42"/>
      <c r="U223" s="42"/>
      <c r="V223" s="42"/>
    </row>
    <row r="224" spans="1:22" ht="12.75" customHeight="1" x14ac:dyDescent="0.1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2"/>
      <c r="L224" s="12"/>
      <c r="M224" s="12"/>
      <c r="N224" s="12"/>
      <c r="O224" s="12"/>
      <c r="P224" s="4"/>
      <c r="Q224" s="4"/>
      <c r="R224" s="4"/>
      <c r="S224" s="4"/>
      <c r="T224" s="4"/>
      <c r="U224" s="4"/>
      <c r="V224" s="4"/>
    </row>
    <row r="225" spans="1:22" ht="12.75" customHeight="1" x14ac:dyDescent="0.1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2"/>
      <c r="L225" s="12"/>
      <c r="M225" s="12"/>
      <c r="N225" s="12"/>
      <c r="O225" s="12"/>
      <c r="P225" s="4"/>
      <c r="Q225" s="4"/>
      <c r="R225" s="4"/>
      <c r="S225" s="4"/>
      <c r="T225" s="4"/>
      <c r="U225" s="4"/>
      <c r="V225" s="4"/>
    </row>
    <row r="226" spans="1:22" ht="12.75" customHeight="1" x14ac:dyDescent="0.1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2"/>
      <c r="L226" s="12"/>
      <c r="M226" s="12"/>
      <c r="N226" s="12"/>
      <c r="O226" s="12"/>
      <c r="P226" s="4"/>
      <c r="Q226" s="4"/>
      <c r="R226" s="4"/>
      <c r="S226" s="4"/>
      <c r="T226" s="4"/>
      <c r="U226" s="4"/>
      <c r="V226" s="4"/>
    </row>
    <row r="227" spans="1:22" ht="20.25" customHeight="1" x14ac:dyDescent="0.15">
      <c r="A227" s="43" t="s">
        <v>90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ht="20.2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" x14ac:dyDescent="0.15">
      <c r="A229" s="13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10"/>
      <c r="N229" s="10"/>
      <c r="O229" s="10"/>
      <c r="P229" s="10"/>
      <c r="Q229" s="10"/>
      <c r="R229" s="10"/>
      <c r="S229" s="10"/>
      <c r="T229" s="14"/>
      <c r="U229" s="14"/>
      <c r="V229" s="14"/>
    </row>
    <row r="230" spans="1:22" s="15" customFormat="1" ht="20.100000000000001" customHeight="1" x14ac:dyDescent="0.25">
      <c r="A230" s="86" t="s">
        <v>63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</row>
    <row r="231" spans="1:22" ht="12.2" customHeight="1" x14ac:dyDescent="0.15">
      <c r="A231" s="62" t="s">
        <v>97</v>
      </c>
      <c r="B231" s="63"/>
      <c r="C231" s="63"/>
      <c r="D231" s="63"/>
      <c r="E231" s="63"/>
      <c r="F231" s="63"/>
      <c r="G231" s="63"/>
      <c r="H231" s="64"/>
      <c r="I231" s="62" t="s">
        <v>52</v>
      </c>
      <c r="J231" s="63"/>
      <c r="K231" s="63"/>
      <c r="L231" s="64"/>
      <c r="M231" s="59" t="s">
        <v>53</v>
      </c>
      <c r="N231" s="60"/>
      <c r="O231" s="60"/>
      <c r="P231" s="60"/>
      <c r="Q231" s="60"/>
      <c r="R231" s="60"/>
      <c r="S231" s="61"/>
      <c r="T231" s="71" t="s">
        <v>54</v>
      </c>
      <c r="U231" s="72"/>
      <c r="V231" s="73"/>
    </row>
    <row r="232" spans="1:22" ht="36.75" customHeight="1" x14ac:dyDescent="0.15">
      <c r="A232" s="65"/>
      <c r="B232" s="66"/>
      <c r="C232" s="66"/>
      <c r="D232" s="66"/>
      <c r="E232" s="66"/>
      <c r="F232" s="66"/>
      <c r="G232" s="66"/>
      <c r="H232" s="67"/>
      <c r="I232" s="65"/>
      <c r="J232" s="66"/>
      <c r="K232" s="66"/>
      <c r="L232" s="67"/>
      <c r="M232" s="68" t="s">
        <v>55</v>
      </c>
      <c r="N232" s="69"/>
      <c r="O232" s="70"/>
      <c r="P232" s="68" t="s">
        <v>56</v>
      </c>
      <c r="Q232" s="70"/>
      <c r="R232" s="68" t="s">
        <v>57</v>
      </c>
      <c r="S232" s="70"/>
      <c r="T232" s="74"/>
      <c r="U232" s="75"/>
      <c r="V232" s="76"/>
    </row>
    <row r="233" spans="1:22" s="17" customFormat="1" ht="18" customHeight="1" x14ac:dyDescent="0.15">
      <c r="A233" s="36" t="s">
        <v>8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7" customFormat="1" ht="20.25" customHeight="1" x14ac:dyDescent="0.15">
      <c r="A234" s="26" t="s">
        <v>115</v>
      </c>
      <c r="B234" s="26"/>
      <c r="C234" s="26"/>
      <c r="D234" s="26"/>
      <c r="E234" s="26"/>
      <c r="F234" s="26"/>
      <c r="G234" s="26"/>
      <c r="H234" s="26"/>
      <c r="I234" s="26"/>
      <c r="J234" s="27" t="s">
        <v>13</v>
      </c>
      <c r="K234" s="27"/>
      <c r="L234" s="27"/>
      <c r="M234" s="25">
        <v>20.100000000000001</v>
      </c>
      <c r="N234" s="25"/>
      <c r="O234" s="25"/>
      <c r="P234" s="25">
        <v>11.8</v>
      </c>
      <c r="Q234" s="25"/>
      <c r="R234" s="25">
        <v>10</v>
      </c>
      <c r="S234" s="25"/>
      <c r="T234" s="25"/>
      <c r="U234" s="25">
        <v>229</v>
      </c>
      <c r="V234" s="25"/>
    </row>
    <row r="235" spans="1:22" s="17" customFormat="1" ht="18" customHeight="1" x14ac:dyDescent="0.15">
      <c r="A235" s="26" t="s">
        <v>135</v>
      </c>
      <c r="B235" s="26"/>
      <c r="C235" s="26"/>
      <c r="D235" s="26"/>
      <c r="E235" s="26"/>
      <c r="F235" s="26"/>
      <c r="G235" s="26"/>
      <c r="H235" s="26"/>
      <c r="I235" s="26"/>
      <c r="J235" s="27" t="s">
        <v>71</v>
      </c>
      <c r="K235" s="27"/>
      <c r="L235" s="27"/>
      <c r="M235" s="25">
        <v>3.4</v>
      </c>
      <c r="N235" s="25"/>
      <c r="O235" s="25"/>
      <c r="P235" s="25">
        <v>5.3</v>
      </c>
      <c r="Q235" s="25"/>
      <c r="R235" s="25">
        <v>22.4</v>
      </c>
      <c r="S235" s="25"/>
      <c r="T235" s="25"/>
      <c r="U235" s="25">
        <v>151</v>
      </c>
      <c r="V235" s="25"/>
    </row>
    <row r="236" spans="1:22" s="17" customFormat="1" ht="18" customHeight="1" x14ac:dyDescent="0.15">
      <c r="A236" s="26" t="s">
        <v>26</v>
      </c>
      <c r="B236" s="26"/>
      <c r="C236" s="26"/>
      <c r="D236" s="26"/>
      <c r="E236" s="26"/>
      <c r="F236" s="26"/>
      <c r="G236" s="26"/>
      <c r="H236" s="26"/>
      <c r="I236" s="26"/>
      <c r="J236" s="27" t="s">
        <v>45</v>
      </c>
      <c r="K236" s="27"/>
      <c r="L236" s="27"/>
      <c r="M236" s="25">
        <v>1.7</v>
      </c>
      <c r="N236" s="25"/>
      <c r="O236" s="25"/>
      <c r="P236" s="25">
        <v>0.7</v>
      </c>
      <c r="Q236" s="25"/>
      <c r="R236" s="25">
        <v>11.8</v>
      </c>
      <c r="S236" s="25"/>
      <c r="T236" s="25"/>
      <c r="U236" s="25">
        <v>60.3</v>
      </c>
      <c r="V236" s="25"/>
    </row>
    <row r="237" spans="1:22" s="17" customFormat="1" ht="18" customHeight="1" x14ac:dyDescent="0.15">
      <c r="A237" s="26" t="s">
        <v>21</v>
      </c>
      <c r="B237" s="26"/>
      <c r="C237" s="26"/>
      <c r="D237" s="26"/>
      <c r="E237" s="26"/>
      <c r="F237" s="26"/>
      <c r="G237" s="26"/>
      <c r="H237" s="26"/>
      <c r="I237" s="26"/>
      <c r="J237" s="27" t="s">
        <v>22</v>
      </c>
      <c r="K237" s="27"/>
      <c r="L237" s="27"/>
      <c r="M237" s="25">
        <v>0.1</v>
      </c>
      <c r="N237" s="25"/>
      <c r="O237" s="25"/>
      <c r="P237" s="25">
        <v>0</v>
      </c>
      <c r="Q237" s="25"/>
      <c r="R237" s="25">
        <v>15</v>
      </c>
      <c r="S237" s="25"/>
      <c r="T237" s="25"/>
      <c r="U237" s="25">
        <v>60</v>
      </c>
      <c r="V237" s="25"/>
    </row>
    <row r="238" spans="1:22" s="17" customFormat="1" ht="18" customHeight="1" x14ac:dyDescent="0.15">
      <c r="A238" s="26" t="s">
        <v>38</v>
      </c>
      <c r="B238" s="26"/>
      <c r="C238" s="26"/>
      <c r="D238" s="26"/>
      <c r="E238" s="26"/>
      <c r="F238" s="26"/>
      <c r="G238" s="26"/>
      <c r="H238" s="26"/>
      <c r="I238" s="26"/>
      <c r="J238" s="27" t="s">
        <v>39</v>
      </c>
      <c r="K238" s="27"/>
      <c r="L238" s="27"/>
      <c r="M238" s="25">
        <v>0.5</v>
      </c>
      <c r="N238" s="25"/>
      <c r="O238" s="25"/>
      <c r="P238" s="25">
        <v>0.5</v>
      </c>
      <c r="Q238" s="25"/>
      <c r="R238" s="25">
        <v>12.7</v>
      </c>
      <c r="S238" s="25"/>
      <c r="T238" s="25"/>
      <c r="U238" s="25">
        <v>61.1</v>
      </c>
      <c r="V238" s="25"/>
    </row>
    <row r="239" spans="1:22" s="17" customFormat="1" ht="18" customHeight="1" x14ac:dyDescent="0.15">
      <c r="A239" s="28" t="s">
        <v>132</v>
      </c>
      <c r="B239" s="28"/>
      <c r="C239" s="28"/>
      <c r="D239" s="28"/>
      <c r="E239" s="28"/>
      <c r="F239" s="28"/>
      <c r="G239" s="28"/>
      <c r="H239" s="28"/>
      <c r="I239" s="29">
        <v>618</v>
      </c>
      <c r="J239" s="29"/>
      <c r="K239" s="29"/>
      <c r="L239" s="29"/>
      <c r="M239" s="34">
        <f>SUM(M234:O238)</f>
        <v>25.8</v>
      </c>
      <c r="N239" s="34"/>
      <c r="O239" s="34"/>
      <c r="P239" s="34">
        <f>SUM(P234:Q238)</f>
        <v>18.3</v>
      </c>
      <c r="Q239" s="34"/>
      <c r="R239" s="34">
        <f>SUM(R234:T238)</f>
        <v>71.900000000000006</v>
      </c>
      <c r="S239" s="34"/>
      <c r="T239" s="34"/>
      <c r="U239" s="34">
        <f>SUM(U234:V238)</f>
        <v>561.4</v>
      </c>
      <c r="V239" s="34"/>
    </row>
    <row r="240" spans="1:22" s="17" customFormat="1" ht="18" customHeight="1" x14ac:dyDescent="0.15">
      <c r="A240" s="36" t="s">
        <v>15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7" customFormat="1" ht="18" customHeight="1" x14ac:dyDescent="0.15">
      <c r="A241" s="26" t="s">
        <v>159</v>
      </c>
      <c r="B241" s="26"/>
      <c r="C241" s="26"/>
      <c r="D241" s="26"/>
      <c r="E241" s="26"/>
      <c r="F241" s="26"/>
      <c r="G241" s="26"/>
      <c r="H241" s="26"/>
      <c r="I241" s="26"/>
      <c r="J241" s="27" t="s">
        <v>160</v>
      </c>
      <c r="K241" s="27"/>
      <c r="L241" s="27"/>
      <c r="M241" s="25">
        <v>8.1</v>
      </c>
      <c r="N241" s="25"/>
      <c r="O241" s="25"/>
      <c r="P241" s="25">
        <v>4.0999999999999996</v>
      </c>
      <c r="Q241" s="25"/>
      <c r="R241" s="25">
        <v>20</v>
      </c>
      <c r="S241" s="25"/>
      <c r="T241" s="25"/>
      <c r="U241" s="25">
        <v>151.6</v>
      </c>
      <c r="V241" s="25"/>
    </row>
    <row r="242" spans="1:22" s="17" customFormat="1" ht="18" customHeight="1" x14ac:dyDescent="0.15">
      <c r="A242" s="26" t="s">
        <v>161</v>
      </c>
      <c r="B242" s="26"/>
      <c r="C242" s="26"/>
      <c r="D242" s="26"/>
      <c r="E242" s="26"/>
      <c r="F242" s="26"/>
      <c r="G242" s="26"/>
      <c r="H242" s="26"/>
      <c r="I242" s="26"/>
      <c r="J242" s="27" t="s">
        <v>30</v>
      </c>
      <c r="K242" s="27"/>
      <c r="L242" s="27"/>
      <c r="M242" s="25">
        <v>13.2</v>
      </c>
      <c r="N242" s="25"/>
      <c r="O242" s="25"/>
      <c r="P242" s="25">
        <v>11.3</v>
      </c>
      <c r="Q242" s="25"/>
      <c r="R242" s="25">
        <v>3.5</v>
      </c>
      <c r="S242" s="25"/>
      <c r="T242" s="25"/>
      <c r="U242" s="25">
        <v>184.8</v>
      </c>
      <c r="V242" s="25"/>
    </row>
    <row r="243" spans="1:22" s="17" customFormat="1" ht="18" customHeight="1" x14ac:dyDescent="0.15">
      <c r="A243" s="26" t="s">
        <v>100</v>
      </c>
      <c r="B243" s="26"/>
      <c r="C243" s="26"/>
      <c r="D243" s="26"/>
      <c r="E243" s="26"/>
      <c r="F243" s="26"/>
      <c r="G243" s="26"/>
      <c r="H243" s="26"/>
      <c r="I243" s="26"/>
      <c r="J243" s="27" t="s">
        <v>20</v>
      </c>
      <c r="K243" s="27"/>
      <c r="L243" s="27"/>
      <c r="M243" s="25">
        <v>7.8</v>
      </c>
      <c r="N243" s="25"/>
      <c r="O243" s="25"/>
      <c r="P243" s="25">
        <v>4.9000000000000004</v>
      </c>
      <c r="Q243" s="25"/>
      <c r="R243" s="25">
        <v>49.6</v>
      </c>
      <c r="S243" s="25"/>
      <c r="T243" s="25"/>
      <c r="U243" s="25">
        <v>278.89999999999998</v>
      </c>
      <c r="V243" s="25"/>
    </row>
    <row r="244" spans="1:22" s="17" customFormat="1" ht="18" customHeight="1" x14ac:dyDescent="0.15">
      <c r="A244" s="26" t="s">
        <v>21</v>
      </c>
      <c r="B244" s="26"/>
      <c r="C244" s="26"/>
      <c r="D244" s="26"/>
      <c r="E244" s="26"/>
      <c r="F244" s="26"/>
      <c r="G244" s="26"/>
      <c r="H244" s="26"/>
      <c r="I244" s="26"/>
      <c r="J244" s="27" t="s">
        <v>22</v>
      </c>
      <c r="K244" s="27"/>
      <c r="L244" s="27"/>
      <c r="M244" s="25">
        <v>0.1</v>
      </c>
      <c r="N244" s="25"/>
      <c r="O244" s="25"/>
      <c r="P244" s="25">
        <v>0</v>
      </c>
      <c r="Q244" s="25"/>
      <c r="R244" s="25">
        <v>15</v>
      </c>
      <c r="S244" s="25"/>
      <c r="T244" s="25"/>
      <c r="U244" s="25">
        <v>60</v>
      </c>
      <c r="V244" s="25"/>
    </row>
    <row r="245" spans="1:22" s="17" customFormat="1" ht="18" customHeight="1" x14ac:dyDescent="0.15">
      <c r="A245" s="26" t="s">
        <v>23</v>
      </c>
      <c r="B245" s="26"/>
      <c r="C245" s="26"/>
      <c r="D245" s="26"/>
      <c r="E245" s="26"/>
      <c r="F245" s="26"/>
      <c r="G245" s="26"/>
      <c r="H245" s="26"/>
      <c r="I245" s="26"/>
      <c r="J245" s="27" t="s">
        <v>114</v>
      </c>
      <c r="K245" s="27"/>
      <c r="L245" s="27"/>
      <c r="M245" s="25">
        <v>2.1</v>
      </c>
      <c r="N245" s="25"/>
      <c r="O245" s="25"/>
      <c r="P245" s="25">
        <v>0.4</v>
      </c>
      <c r="Q245" s="25"/>
      <c r="R245" s="25">
        <v>10.7</v>
      </c>
      <c r="S245" s="25"/>
      <c r="T245" s="25"/>
      <c r="U245" s="25">
        <v>55.7</v>
      </c>
      <c r="V245" s="25"/>
    </row>
    <row r="246" spans="1:22" s="17" customFormat="1" ht="18" customHeight="1" x14ac:dyDescent="0.15">
      <c r="A246" s="26" t="s">
        <v>26</v>
      </c>
      <c r="B246" s="26"/>
      <c r="C246" s="26"/>
      <c r="D246" s="26"/>
      <c r="E246" s="26"/>
      <c r="F246" s="26"/>
      <c r="G246" s="26"/>
      <c r="H246" s="26"/>
      <c r="I246" s="26"/>
      <c r="J246" s="27" t="s">
        <v>35</v>
      </c>
      <c r="K246" s="27"/>
      <c r="L246" s="27"/>
      <c r="M246" s="25">
        <v>1.5</v>
      </c>
      <c r="N246" s="25"/>
      <c r="O246" s="25"/>
      <c r="P246" s="25">
        <v>0.6</v>
      </c>
      <c r="Q246" s="25"/>
      <c r="R246" s="25">
        <v>10.3</v>
      </c>
      <c r="S246" s="25"/>
      <c r="T246" s="25"/>
      <c r="U246" s="25">
        <v>52.4</v>
      </c>
      <c r="V246" s="25"/>
    </row>
    <row r="247" spans="1:22" s="17" customFormat="1" ht="18" customHeight="1" x14ac:dyDescent="0.15">
      <c r="A247" s="28" t="s">
        <v>132</v>
      </c>
      <c r="B247" s="28"/>
      <c r="C247" s="28"/>
      <c r="D247" s="28"/>
      <c r="E247" s="28"/>
      <c r="F247" s="28"/>
      <c r="G247" s="28"/>
      <c r="H247" s="28"/>
      <c r="I247" s="29">
        <v>812</v>
      </c>
      <c r="J247" s="29"/>
      <c r="K247" s="29"/>
      <c r="L247" s="29"/>
      <c r="M247" s="34">
        <f>SUM(M241:O246)</f>
        <v>32.799999999999997</v>
      </c>
      <c r="N247" s="34"/>
      <c r="O247" s="34"/>
      <c r="P247" s="34">
        <f>SUM(P241:Q246)</f>
        <v>21.3</v>
      </c>
      <c r="Q247" s="34"/>
      <c r="R247" s="34">
        <f>SUM(R241:T246)</f>
        <v>109.1</v>
      </c>
      <c r="S247" s="34"/>
      <c r="T247" s="34"/>
      <c r="U247" s="34">
        <f>SUM(U241:V246)</f>
        <v>783.4</v>
      </c>
      <c r="V247" s="34"/>
    </row>
    <row r="248" spans="1:22" s="17" customFormat="1" ht="18" customHeight="1" x14ac:dyDescent="0.15">
      <c r="A248" s="36" t="s">
        <v>87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7" customFormat="1" ht="18" customHeight="1" x14ac:dyDescent="0.15">
      <c r="A249" s="26" t="s">
        <v>98</v>
      </c>
      <c r="B249" s="26"/>
      <c r="C249" s="26"/>
      <c r="D249" s="26"/>
      <c r="E249" s="26"/>
      <c r="F249" s="26"/>
      <c r="G249" s="26"/>
      <c r="H249" s="26"/>
      <c r="I249" s="26"/>
      <c r="J249" s="27" t="s">
        <v>11</v>
      </c>
      <c r="K249" s="27"/>
      <c r="L249" s="27"/>
      <c r="M249" s="25">
        <v>0</v>
      </c>
      <c r="N249" s="25"/>
      <c r="O249" s="25"/>
      <c r="P249" s="25">
        <v>0</v>
      </c>
      <c r="Q249" s="25"/>
      <c r="R249" s="25">
        <v>20.2</v>
      </c>
      <c r="S249" s="25"/>
      <c r="T249" s="25"/>
      <c r="U249" s="25">
        <v>88</v>
      </c>
      <c r="V249" s="25"/>
    </row>
    <row r="250" spans="1:22" s="17" customFormat="1" ht="18" customHeight="1" x14ac:dyDescent="0.15">
      <c r="A250" s="26" t="s">
        <v>38</v>
      </c>
      <c r="B250" s="26"/>
      <c r="C250" s="26"/>
      <c r="D250" s="26"/>
      <c r="E250" s="26"/>
      <c r="F250" s="26"/>
      <c r="G250" s="26"/>
      <c r="H250" s="26"/>
      <c r="I250" s="26"/>
      <c r="J250" s="27" t="s">
        <v>39</v>
      </c>
      <c r="K250" s="27"/>
      <c r="L250" s="27"/>
      <c r="M250" s="25">
        <v>0.5</v>
      </c>
      <c r="N250" s="25"/>
      <c r="O250" s="25"/>
      <c r="P250" s="25">
        <v>0.5</v>
      </c>
      <c r="Q250" s="25"/>
      <c r="R250" s="25">
        <v>12.7</v>
      </c>
      <c r="S250" s="25"/>
      <c r="T250" s="25"/>
      <c r="U250" s="25">
        <v>61.1</v>
      </c>
      <c r="V250" s="25"/>
    </row>
    <row r="251" spans="1:22" s="17" customFormat="1" ht="18" customHeight="1" x14ac:dyDescent="0.15">
      <c r="A251" s="26" t="s">
        <v>162</v>
      </c>
      <c r="B251" s="26"/>
      <c r="C251" s="26"/>
      <c r="D251" s="26"/>
      <c r="E251" s="26"/>
      <c r="F251" s="26"/>
      <c r="G251" s="26"/>
      <c r="H251" s="26"/>
      <c r="I251" s="26"/>
      <c r="J251" s="27" t="s">
        <v>28</v>
      </c>
      <c r="K251" s="27"/>
      <c r="L251" s="27"/>
      <c r="M251" s="25">
        <v>3.3</v>
      </c>
      <c r="N251" s="25"/>
      <c r="O251" s="25"/>
      <c r="P251" s="25">
        <v>3</v>
      </c>
      <c r="Q251" s="25"/>
      <c r="R251" s="25">
        <v>33.9</v>
      </c>
      <c r="S251" s="25"/>
      <c r="T251" s="25"/>
      <c r="U251" s="25">
        <v>175.8</v>
      </c>
      <c r="V251" s="25"/>
    </row>
    <row r="252" spans="1:22" s="17" customFormat="1" ht="18" customHeight="1" x14ac:dyDescent="0.15">
      <c r="A252" s="30" t="s">
        <v>147</v>
      </c>
      <c r="B252" s="31"/>
      <c r="C252" s="31"/>
      <c r="D252" s="31"/>
      <c r="E252" s="31"/>
      <c r="F252" s="31"/>
      <c r="G252" s="31"/>
      <c r="H252" s="32"/>
      <c r="I252" s="20"/>
      <c r="J252" s="27" t="s">
        <v>146</v>
      </c>
      <c r="K252" s="27"/>
      <c r="L252" s="27"/>
      <c r="M252" s="25">
        <v>1.1000000000000001</v>
      </c>
      <c r="N252" s="25"/>
      <c r="O252" s="25"/>
      <c r="P252" s="25">
        <v>5.0999999999999996</v>
      </c>
      <c r="Q252" s="25"/>
      <c r="R252" s="25">
        <v>8</v>
      </c>
      <c r="S252" s="25"/>
      <c r="T252" s="25"/>
      <c r="U252" s="25">
        <v>82.5</v>
      </c>
      <c r="V252" s="25"/>
    </row>
    <row r="253" spans="1:22" s="17" customFormat="1" ht="18" customHeight="1" x14ac:dyDescent="0.15">
      <c r="A253" s="28" t="s">
        <v>132</v>
      </c>
      <c r="B253" s="28"/>
      <c r="C253" s="28"/>
      <c r="D253" s="28"/>
      <c r="E253" s="28"/>
      <c r="F253" s="28"/>
      <c r="G253" s="28"/>
      <c r="H253" s="28"/>
      <c r="I253" s="28"/>
      <c r="J253" s="29">
        <v>405</v>
      </c>
      <c r="K253" s="29"/>
      <c r="L253" s="29"/>
      <c r="M253" s="33">
        <f>SUM(M249:O252)</f>
        <v>4.9000000000000004</v>
      </c>
      <c r="N253" s="33"/>
      <c r="O253" s="33"/>
      <c r="P253" s="33">
        <f>SUM(P249:Q252)</f>
        <v>8.6</v>
      </c>
      <c r="Q253" s="33"/>
      <c r="R253" s="33">
        <f>SUM(R249:T252)</f>
        <v>74.8</v>
      </c>
      <c r="S253" s="33"/>
      <c r="T253" s="33"/>
      <c r="U253" s="33">
        <f>SUM(U249:V252)</f>
        <v>407.4</v>
      </c>
      <c r="V253" s="33"/>
    </row>
    <row r="254" spans="1:22" s="17" customFormat="1" ht="18" customHeight="1" x14ac:dyDescent="0.15">
      <c r="A254" s="28" t="s">
        <v>24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34">
        <f>M239+M247+M253</f>
        <v>63.499999999999993</v>
      </c>
      <c r="N254" s="34"/>
      <c r="O254" s="34"/>
      <c r="P254" s="34">
        <f>P239+P247+P253</f>
        <v>48.2</v>
      </c>
      <c r="Q254" s="34"/>
      <c r="R254" s="34">
        <f>R239+R247+R253</f>
        <v>255.8</v>
      </c>
      <c r="S254" s="34"/>
      <c r="T254" s="34"/>
      <c r="U254" s="34">
        <f>U239+U247+U253</f>
        <v>1752.1999999999998</v>
      </c>
      <c r="V254" s="34"/>
    </row>
    <row r="255" spans="1:22" ht="15" x14ac:dyDescent="0.15">
      <c r="A255" s="35" t="s">
        <v>91</v>
      </c>
      <c r="B255" s="35"/>
      <c r="C255" s="35"/>
      <c r="D255" s="35"/>
      <c r="E255" s="35"/>
      <c r="F255" s="9"/>
      <c r="G255" s="9"/>
      <c r="H255" s="9"/>
      <c r="I255" s="9"/>
      <c r="J255" s="9"/>
      <c r="K255" s="9"/>
      <c r="L255" s="9"/>
      <c r="M255" s="10"/>
      <c r="N255" s="46" t="s">
        <v>92</v>
      </c>
      <c r="O255" s="46"/>
      <c r="P255" s="46"/>
      <c r="Q255" s="46"/>
      <c r="R255" s="46"/>
      <c r="S255" s="46"/>
      <c r="T255" s="14"/>
      <c r="U255" s="14"/>
      <c r="V255" s="14"/>
    </row>
    <row r="256" spans="1:22" ht="15" x14ac:dyDescent="0.15">
      <c r="A256" s="13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10"/>
      <c r="N256" s="10"/>
      <c r="O256" s="10"/>
      <c r="P256" s="10"/>
      <c r="Q256" s="10"/>
      <c r="R256" s="10"/>
      <c r="S256" s="10"/>
      <c r="T256" s="14"/>
      <c r="U256" s="14"/>
      <c r="V256" s="14"/>
    </row>
    <row r="257" spans="1:22" ht="15" customHeight="1" x14ac:dyDescent="0.15">
      <c r="A257" s="13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10"/>
      <c r="N257" s="10"/>
      <c r="O257" s="10"/>
      <c r="P257" s="10"/>
      <c r="Q257" s="10"/>
      <c r="R257" s="10"/>
      <c r="S257" s="10"/>
      <c r="T257" s="14"/>
      <c r="U257" s="14"/>
      <c r="V257" s="14"/>
    </row>
    <row r="258" spans="1:22" ht="15" x14ac:dyDescent="0.15">
      <c r="A258" s="35" t="s">
        <v>93</v>
      </c>
      <c r="B258" s="35"/>
      <c r="C258" s="35"/>
      <c r="D258" s="35"/>
      <c r="E258" s="35"/>
      <c r="F258" s="9"/>
      <c r="G258" s="9"/>
      <c r="H258" s="9"/>
      <c r="I258" s="9"/>
      <c r="J258" s="9"/>
      <c r="K258" s="9"/>
      <c r="L258" s="9"/>
      <c r="M258" s="10"/>
      <c r="N258" s="46" t="s">
        <v>94</v>
      </c>
      <c r="O258" s="46"/>
      <c r="P258" s="46"/>
      <c r="Q258" s="46"/>
      <c r="R258" s="46"/>
      <c r="S258" s="46"/>
      <c r="T258" s="14"/>
      <c r="U258" s="14"/>
      <c r="V258" s="14"/>
    </row>
    <row r="259" spans="1:22" ht="15" x14ac:dyDescent="0.15">
      <c r="A259" s="13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10"/>
      <c r="N259" s="10"/>
      <c r="O259" s="10"/>
      <c r="P259" s="10"/>
      <c r="Q259" s="10"/>
      <c r="R259" s="10"/>
      <c r="S259" s="10"/>
      <c r="T259" s="14"/>
      <c r="U259" s="14"/>
      <c r="V259" s="14"/>
    </row>
    <row r="260" spans="1:22" ht="15" x14ac:dyDescent="0.15">
      <c r="A260" s="13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0"/>
      <c r="N260" s="10"/>
      <c r="O260" s="10"/>
      <c r="P260" s="10"/>
      <c r="Q260" s="10"/>
      <c r="R260" s="10"/>
      <c r="S260" s="10"/>
      <c r="T260" s="14"/>
      <c r="U260" s="14"/>
      <c r="V260" s="14"/>
    </row>
    <row r="261" spans="1:22" ht="15" x14ac:dyDescent="0.15">
      <c r="A261" s="35" t="s">
        <v>95</v>
      </c>
      <c r="B261" s="35"/>
      <c r="C261" s="35"/>
      <c r="D261" s="35"/>
      <c r="E261" s="35"/>
      <c r="F261" s="9"/>
      <c r="G261" s="9"/>
      <c r="H261" s="9"/>
      <c r="I261" s="9"/>
      <c r="J261" s="9"/>
      <c r="K261" s="9"/>
      <c r="L261" s="9"/>
      <c r="M261" s="10"/>
      <c r="N261" s="40"/>
      <c r="O261" s="40"/>
      <c r="P261" s="40"/>
      <c r="Q261" s="40"/>
      <c r="R261" s="40"/>
      <c r="S261" s="40"/>
      <c r="T261" s="14"/>
      <c r="U261" s="14"/>
      <c r="V261" s="14"/>
    </row>
    <row r="262" spans="1:22" ht="12.75" customHeight="1" x14ac:dyDescent="0.15"/>
    <row r="263" spans="1:22" ht="12.75" customHeight="1" x14ac:dyDescent="0.15">
      <c r="A263" s="1" t="s">
        <v>86</v>
      </c>
      <c r="B263" s="2"/>
      <c r="C263" s="2"/>
      <c r="D263" s="2"/>
      <c r="E263" s="2"/>
      <c r="F263" s="2"/>
      <c r="G263" s="2"/>
      <c r="H263" s="2"/>
      <c r="I263" s="2"/>
      <c r="J263" s="2"/>
      <c r="P263" s="41" t="s">
        <v>88</v>
      </c>
      <c r="Q263" s="41"/>
      <c r="R263" s="41"/>
      <c r="S263" s="41"/>
      <c r="T263" s="41"/>
      <c r="U263" s="41"/>
      <c r="V263" s="41"/>
    </row>
    <row r="264" spans="1:22" ht="12.75" customHeight="1" x14ac:dyDescent="0.15">
      <c r="A264" s="1"/>
      <c r="B264" s="2"/>
      <c r="C264" s="2"/>
      <c r="D264" s="2"/>
      <c r="E264" s="2"/>
      <c r="F264" s="2"/>
      <c r="G264" s="2"/>
      <c r="H264" s="2"/>
      <c r="I264" s="2"/>
      <c r="J264" s="2"/>
      <c r="P264" s="41"/>
      <c r="Q264" s="41"/>
      <c r="R264" s="41"/>
      <c r="S264" s="41"/>
      <c r="T264" s="41"/>
      <c r="U264" s="41"/>
      <c r="V264" s="41"/>
    </row>
    <row r="265" spans="1:22" s="23" customFormat="1" ht="15" customHeight="1" x14ac:dyDescent="0.2">
      <c r="A265" s="21" t="s">
        <v>99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2"/>
      <c r="L265" s="22"/>
      <c r="M265" s="22"/>
      <c r="N265" s="22"/>
      <c r="O265" s="22"/>
      <c r="P265" s="42"/>
      <c r="Q265" s="42"/>
      <c r="R265" s="42"/>
      <c r="S265" s="42"/>
      <c r="T265" s="42"/>
      <c r="U265" s="42"/>
      <c r="V265" s="42"/>
    </row>
    <row r="266" spans="1:22" ht="12.75" customHeight="1" x14ac:dyDescent="0.1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2"/>
      <c r="L266" s="12"/>
      <c r="M266" s="12"/>
      <c r="N266" s="12"/>
      <c r="O266" s="12"/>
      <c r="P266" s="4"/>
      <c r="Q266" s="4"/>
      <c r="R266" s="4"/>
      <c r="S266" s="4"/>
      <c r="T266" s="4"/>
      <c r="U266" s="4"/>
      <c r="V266" s="4"/>
    </row>
    <row r="267" spans="1:22" ht="12.75" customHeight="1" x14ac:dyDescent="0.1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2"/>
      <c r="L267" s="12"/>
      <c r="M267" s="12"/>
      <c r="N267" s="12"/>
      <c r="O267" s="12"/>
      <c r="P267" s="4"/>
      <c r="Q267" s="4"/>
      <c r="R267" s="4"/>
      <c r="S267" s="4"/>
      <c r="T267" s="4"/>
      <c r="U267" s="4"/>
      <c r="V267" s="4"/>
    </row>
    <row r="268" spans="1:22" ht="12.75" customHeight="1" x14ac:dyDescent="0.1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2"/>
      <c r="L268" s="12"/>
      <c r="M268" s="12"/>
      <c r="N268" s="12"/>
      <c r="O268" s="12"/>
      <c r="P268" s="4"/>
      <c r="Q268" s="4"/>
      <c r="R268" s="4"/>
      <c r="S268" s="4"/>
      <c r="T268" s="4"/>
      <c r="U268" s="4"/>
      <c r="V268" s="4"/>
    </row>
    <row r="269" spans="1:22" ht="20.25" customHeight="1" x14ac:dyDescent="0.15">
      <c r="A269" s="43" t="s">
        <v>90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ht="20.2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5" x14ac:dyDescent="0.15">
      <c r="A271" s="13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10"/>
      <c r="N271" s="10"/>
      <c r="O271" s="10"/>
      <c r="P271" s="10"/>
      <c r="Q271" s="10"/>
      <c r="R271" s="10"/>
      <c r="S271" s="10"/>
      <c r="T271" s="14"/>
      <c r="U271" s="14"/>
      <c r="V271" s="14"/>
    </row>
    <row r="272" spans="1:22" s="15" customFormat="1" ht="20.100000000000001" customHeight="1" x14ac:dyDescent="0.25">
      <c r="A272" s="86" t="s">
        <v>0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</row>
    <row r="273" spans="1:22" ht="12.2" customHeight="1" x14ac:dyDescent="0.15">
      <c r="A273" s="62" t="s">
        <v>97</v>
      </c>
      <c r="B273" s="63"/>
      <c r="C273" s="63"/>
      <c r="D273" s="63"/>
      <c r="E273" s="63"/>
      <c r="F273" s="63"/>
      <c r="G273" s="63"/>
      <c r="H273" s="64"/>
      <c r="I273" s="62" t="s">
        <v>52</v>
      </c>
      <c r="J273" s="63"/>
      <c r="K273" s="63"/>
      <c r="L273" s="64"/>
      <c r="M273" s="59" t="s">
        <v>53</v>
      </c>
      <c r="N273" s="60"/>
      <c r="O273" s="60"/>
      <c r="P273" s="60"/>
      <c r="Q273" s="60"/>
      <c r="R273" s="60"/>
      <c r="S273" s="61"/>
      <c r="T273" s="71" t="s">
        <v>54</v>
      </c>
      <c r="U273" s="72"/>
      <c r="V273" s="73"/>
    </row>
    <row r="274" spans="1:22" ht="36.75" customHeight="1" x14ac:dyDescent="0.15">
      <c r="A274" s="65"/>
      <c r="B274" s="66"/>
      <c r="C274" s="66"/>
      <c r="D274" s="66"/>
      <c r="E274" s="66"/>
      <c r="F274" s="66"/>
      <c r="G274" s="66"/>
      <c r="H274" s="67"/>
      <c r="I274" s="65"/>
      <c r="J274" s="66"/>
      <c r="K274" s="66"/>
      <c r="L274" s="67"/>
      <c r="M274" s="68" t="s">
        <v>55</v>
      </c>
      <c r="N274" s="69"/>
      <c r="O274" s="70"/>
      <c r="P274" s="68" t="s">
        <v>56</v>
      </c>
      <c r="Q274" s="70"/>
      <c r="R274" s="68" t="s">
        <v>57</v>
      </c>
      <c r="S274" s="70"/>
      <c r="T274" s="74"/>
      <c r="U274" s="75"/>
      <c r="V274" s="76"/>
    </row>
    <row r="275" spans="1:22" s="17" customFormat="1" ht="18" customHeight="1" x14ac:dyDescent="0.15">
      <c r="A275" s="36" t="s">
        <v>8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7" customFormat="1" ht="18" customHeight="1" x14ac:dyDescent="0.15">
      <c r="A276" s="26" t="s">
        <v>164</v>
      </c>
      <c r="B276" s="26"/>
      <c r="C276" s="26"/>
      <c r="D276" s="26"/>
      <c r="E276" s="26"/>
      <c r="F276" s="26"/>
      <c r="G276" s="26"/>
      <c r="H276" s="26"/>
      <c r="I276" s="26"/>
      <c r="J276" s="27" t="s">
        <v>13</v>
      </c>
      <c r="K276" s="27"/>
      <c r="L276" s="27"/>
      <c r="M276" s="25">
        <v>11.5</v>
      </c>
      <c r="N276" s="25"/>
      <c r="O276" s="25"/>
      <c r="P276" s="25">
        <v>20.8</v>
      </c>
      <c r="Q276" s="25"/>
      <c r="R276" s="25">
        <v>11.5</v>
      </c>
      <c r="S276" s="25"/>
      <c r="T276" s="25"/>
      <c r="U276" s="25">
        <v>294.7</v>
      </c>
      <c r="V276" s="25"/>
    </row>
    <row r="277" spans="1:22" s="17" customFormat="1" ht="18" customHeight="1" x14ac:dyDescent="0.15">
      <c r="A277" s="26" t="s">
        <v>19</v>
      </c>
      <c r="B277" s="26"/>
      <c r="C277" s="26"/>
      <c r="D277" s="26"/>
      <c r="E277" s="26"/>
      <c r="F277" s="26"/>
      <c r="G277" s="26"/>
      <c r="H277" s="26"/>
      <c r="I277" s="26"/>
      <c r="J277" s="27" t="s">
        <v>20</v>
      </c>
      <c r="K277" s="27"/>
      <c r="L277" s="27"/>
      <c r="M277" s="25">
        <v>7.5</v>
      </c>
      <c r="N277" s="25"/>
      <c r="O277" s="25"/>
      <c r="P277" s="25">
        <v>4.9000000000000004</v>
      </c>
      <c r="Q277" s="25"/>
      <c r="R277" s="25">
        <v>48</v>
      </c>
      <c r="S277" s="25"/>
      <c r="T277" s="25"/>
      <c r="U277" s="25">
        <v>270.8</v>
      </c>
      <c r="V277" s="25"/>
    </row>
    <row r="278" spans="1:22" s="17" customFormat="1" ht="18" customHeight="1" x14ac:dyDescent="0.15">
      <c r="A278" s="26" t="s">
        <v>26</v>
      </c>
      <c r="B278" s="26"/>
      <c r="C278" s="26"/>
      <c r="D278" s="26"/>
      <c r="E278" s="26"/>
      <c r="F278" s="26"/>
      <c r="G278" s="26"/>
      <c r="H278" s="26"/>
      <c r="I278" s="26"/>
      <c r="J278" s="27" t="s">
        <v>163</v>
      </c>
      <c r="K278" s="27"/>
      <c r="L278" s="27"/>
      <c r="M278" s="25">
        <v>1.4</v>
      </c>
      <c r="N278" s="25"/>
      <c r="O278" s="25"/>
      <c r="P278" s="25">
        <v>0.6</v>
      </c>
      <c r="Q278" s="25"/>
      <c r="R278" s="25">
        <v>9.8000000000000007</v>
      </c>
      <c r="S278" s="25"/>
      <c r="T278" s="25"/>
      <c r="U278" s="25">
        <v>49.8</v>
      </c>
      <c r="V278" s="25"/>
    </row>
    <row r="279" spans="1:22" s="17" customFormat="1" ht="18" customHeight="1" x14ac:dyDescent="0.15">
      <c r="A279" s="26" t="s">
        <v>120</v>
      </c>
      <c r="B279" s="26"/>
      <c r="C279" s="26"/>
      <c r="D279" s="26"/>
      <c r="E279" s="26"/>
      <c r="F279" s="26"/>
      <c r="G279" s="26"/>
      <c r="H279" s="26"/>
      <c r="I279" s="26"/>
      <c r="J279" s="27" t="s">
        <v>121</v>
      </c>
      <c r="K279" s="27"/>
      <c r="L279" s="27"/>
      <c r="M279" s="25">
        <v>3.6</v>
      </c>
      <c r="N279" s="25"/>
      <c r="O279" s="25"/>
      <c r="P279" s="25">
        <v>2.4</v>
      </c>
      <c r="Q279" s="25"/>
      <c r="R279" s="25">
        <v>0</v>
      </c>
      <c r="S279" s="25"/>
      <c r="T279" s="25"/>
      <c r="U279" s="25">
        <v>46</v>
      </c>
      <c r="V279" s="25"/>
    </row>
    <row r="280" spans="1:22" s="17" customFormat="1" ht="18" customHeight="1" x14ac:dyDescent="0.15">
      <c r="A280" s="26" t="s">
        <v>104</v>
      </c>
      <c r="B280" s="26"/>
      <c r="C280" s="26"/>
      <c r="D280" s="26"/>
      <c r="E280" s="26"/>
      <c r="F280" s="26"/>
      <c r="G280" s="26"/>
      <c r="H280" s="26"/>
      <c r="I280" s="26"/>
      <c r="J280" s="27" t="s">
        <v>105</v>
      </c>
      <c r="K280" s="27"/>
      <c r="L280" s="27"/>
      <c r="M280" s="25">
        <v>0.1</v>
      </c>
      <c r="N280" s="25"/>
      <c r="O280" s="25"/>
      <c r="P280" s="25">
        <v>0</v>
      </c>
      <c r="Q280" s="25"/>
      <c r="R280" s="25">
        <v>10</v>
      </c>
      <c r="S280" s="25"/>
      <c r="T280" s="25"/>
      <c r="U280" s="25">
        <v>40</v>
      </c>
      <c r="V280" s="25"/>
    </row>
    <row r="281" spans="1:22" s="17" customFormat="1" ht="18" customHeight="1" x14ac:dyDescent="0.15">
      <c r="A281" s="30" t="s">
        <v>38</v>
      </c>
      <c r="B281" s="31"/>
      <c r="C281" s="31"/>
      <c r="D281" s="31"/>
      <c r="E281" s="31"/>
      <c r="F281" s="31"/>
      <c r="G281" s="31"/>
      <c r="H281" s="32"/>
      <c r="I281" s="20"/>
      <c r="J281" s="27" t="s">
        <v>39</v>
      </c>
      <c r="K281" s="27"/>
      <c r="L281" s="27"/>
      <c r="M281" s="25">
        <v>0.5</v>
      </c>
      <c r="N281" s="25"/>
      <c r="O281" s="25"/>
      <c r="P281" s="25">
        <v>0.5</v>
      </c>
      <c r="Q281" s="25"/>
      <c r="R281" s="25">
        <v>12.7</v>
      </c>
      <c r="S281" s="25"/>
      <c r="T281" s="25"/>
      <c r="U281" s="25">
        <v>61.1</v>
      </c>
      <c r="V281" s="25"/>
    </row>
    <row r="282" spans="1:22" s="17" customFormat="1" ht="18" customHeight="1" x14ac:dyDescent="0.15">
      <c r="A282" s="28" t="s">
        <v>132</v>
      </c>
      <c r="B282" s="28"/>
      <c r="C282" s="28"/>
      <c r="D282" s="28"/>
      <c r="E282" s="28"/>
      <c r="F282" s="28"/>
      <c r="G282" s="28"/>
      <c r="H282" s="28"/>
      <c r="I282" s="28"/>
      <c r="J282" s="29">
        <v>625</v>
      </c>
      <c r="K282" s="29"/>
      <c r="L282" s="29"/>
      <c r="M282" s="33">
        <f>SUM(M276:O281)</f>
        <v>24.6</v>
      </c>
      <c r="N282" s="33"/>
      <c r="O282" s="33"/>
      <c r="P282" s="33">
        <f>SUM(P276:Q281)</f>
        <v>29.200000000000003</v>
      </c>
      <c r="Q282" s="33"/>
      <c r="R282" s="33">
        <f>SUM(R276:T281)</f>
        <v>92</v>
      </c>
      <c r="S282" s="33"/>
      <c r="T282" s="33"/>
      <c r="U282" s="33">
        <f>SUM(U276:V281)</f>
        <v>762.4</v>
      </c>
      <c r="V282" s="33"/>
    </row>
    <row r="283" spans="1:22" s="17" customFormat="1" ht="18" customHeight="1" x14ac:dyDescent="0.15">
      <c r="A283" s="36" t="s">
        <v>15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17" customFormat="1" ht="18" customHeight="1" x14ac:dyDescent="0.15">
      <c r="A284" s="26" t="s">
        <v>16</v>
      </c>
      <c r="B284" s="26"/>
      <c r="C284" s="26"/>
      <c r="D284" s="26"/>
      <c r="E284" s="26"/>
      <c r="F284" s="26"/>
      <c r="G284" s="26"/>
      <c r="H284" s="26"/>
      <c r="I284" s="26"/>
      <c r="J284" s="27" t="s">
        <v>17</v>
      </c>
      <c r="K284" s="27"/>
      <c r="L284" s="27"/>
      <c r="M284" s="25">
        <v>5.5</v>
      </c>
      <c r="N284" s="25"/>
      <c r="O284" s="25"/>
      <c r="P284" s="25">
        <v>5.3</v>
      </c>
      <c r="Q284" s="25"/>
      <c r="R284" s="25">
        <v>16.5</v>
      </c>
      <c r="S284" s="25"/>
      <c r="T284" s="25"/>
      <c r="U284" s="25">
        <v>148</v>
      </c>
      <c r="V284" s="25"/>
    </row>
    <row r="285" spans="1:22" s="17" customFormat="1" ht="18" customHeight="1" x14ac:dyDescent="0.15">
      <c r="A285" s="26" t="s">
        <v>64</v>
      </c>
      <c r="B285" s="26"/>
      <c r="C285" s="26"/>
      <c r="D285" s="26"/>
      <c r="E285" s="26"/>
      <c r="F285" s="26"/>
      <c r="G285" s="26"/>
      <c r="H285" s="26"/>
      <c r="I285" s="26"/>
      <c r="J285" s="27" t="s">
        <v>30</v>
      </c>
      <c r="K285" s="27"/>
      <c r="L285" s="27"/>
      <c r="M285" s="25">
        <v>11.7</v>
      </c>
      <c r="N285" s="25"/>
      <c r="O285" s="25"/>
      <c r="P285" s="25">
        <v>13.2</v>
      </c>
      <c r="Q285" s="25"/>
      <c r="R285" s="25">
        <v>3.4</v>
      </c>
      <c r="S285" s="25"/>
      <c r="T285" s="25"/>
      <c r="U285" s="25">
        <v>194.8</v>
      </c>
      <c r="V285" s="25"/>
    </row>
    <row r="286" spans="1:22" s="17" customFormat="1" ht="18" customHeight="1" x14ac:dyDescent="0.15">
      <c r="A286" s="26" t="s">
        <v>128</v>
      </c>
      <c r="B286" s="26"/>
      <c r="C286" s="26"/>
      <c r="D286" s="26"/>
      <c r="E286" s="26"/>
      <c r="F286" s="26"/>
      <c r="G286" s="26"/>
      <c r="H286" s="26"/>
      <c r="I286" s="26"/>
      <c r="J286" s="27" t="s">
        <v>20</v>
      </c>
      <c r="K286" s="27"/>
      <c r="L286" s="27"/>
      <c r="M286" s="25">
        <v>4.3</v>
      </c>
      <c r="N286" s="25"/>
      <c r="O286" s="25"/>
      <c r="P286" s="25">
        <v>5.0999999999999996</v>
      </c>
      <c r="Q286" s="25"/>
      <c r="R286" s="25">
        <v>44.6</v>
      </c>
      <c r="S286" s="25"/>
      <c r="T286" s="25"/>
      <c r="U286" s="25">
        <v>241.8</v>
      </c>
      <c r="V286" s="25"/>
    </row>
    <row r="287" spans="1:22" s="17" customFormat="1" ht="18" customHeight="1" x14ac:dyDescent="0.15">
      <c r="A287" s="26" t="s">
        <v>27</v>
      </c>
      <c r="B287" s="26"/>
      <c r="C287" s="26"/>
      <c r="D287" s="26"/>
      <c r="E287" s="26"/>
      <c r="F287" s="26"/>
      <c r="G287" s="26"/>
      <c r="H287" s="26"/>
      <c r="I287" s="26"/>
      <c r="J287" s="27" t="s">
        <v>103</v>
      </c>
      <c r="K287" s="27"/>
      <c r="L287" s="27"/>
      <c r="M287" s="25">
        <v>0.2</v>
      </c>
      <c r="N287" s="25"/>
      <c r="O287" s="25"/>
      <c r="P287" s="25">
        <v>0</v>
      </c>
      <c r="Q287" s="25"/>
      <c r="R287" s="25">
        <v>15.2</v>
      </c>
      <c r="S287" s="25"/>
      <c r="T287" s="25"/>
      <c r="U287" s="25">
        <v>62.6</v>
      </c>
      <c r="V287" s="25"/>
    </row>
    <row r="288" spans="1:22" s="17" customFormat="1" ht="18" customHeight="1" x14ac:dyDescent="0.15">
      <c r="A288" s="26" t="s">
        <v>23</v>
      </c>
      <c r="B288" s="26"/>
      <c r="C288" s="26"/>
      <c r="D288" s="26"/>
      <c r="E288" s="26"/>
      <c r="F288" s="26"/>
      <c r="G288" s="26"/>
      <c r="H288" s="26"/>
      <c r="I288" s="26"/>
      <c r="J288" s="27" t="s">
        <v>165</v>
      </c>
      <c r="K288" s="27"/>
      <c r="L288" s="27"/>
      <c r="M288" s="25">
        <v>2</v>
      </c>
      <c r="N288" s="25"/>
      <c r="O288" s="25"/>
      <c r="P288" s="25">
        <v>0.4</v>
      </c>
      <c r="Q288" s="25"/>
      <c r="R288" s="25">
        <v>10.4</v>
      </c>
      <c r="S288" s="25"/>
      <c r="T288" s="25"/>
      <c r="U288" s="25">
        <v>53.9</v>
      </c>
      <c r="V288" s="25"/>
    </row>
    <row r="289" spans="1:22" s="17" customFormat="1" ht="18" customHeight="1" x14ac:dyDescent="0.15">
      <c r="A289" s="26" t="s">
        <v>26</v>
      </c>
      <c r="B289" s="26"/>
      <c r="C289" s="26"/>
      <c r="D289" s="26"/>
      <c r="E289" s="26"/>
      <c r="F289" s="26"/>
      <c r="G289" s="26"/>
      <c r="H289" s="26"/>
      <c r="I289" s="26"/>
      <c r="J289" s="27" t="s">
        <v>58</v>
      </c>
      <c r="K289" s="27"/>
      <c r="L289" s="27"/>
      <c r="M289" s="25">
        <v>2.2000000000000002</v>
      </c>
      <c r="N289" s="25"/>
      <c r="O289" s="25"/>
      <c r="P289" s="25">
        <v>0.8</v>
      </c>
      <c r="Q289" s="25"/>
      <c r="R289" s="25">
        <v>14.9</v>
      </c>
      <c r="S289" s="25"/>
      <c r="T289" s="25"/>
      <c r="U289" s="25">
        <v>76</v>
      </c>
      <c r="V289" s="25"/>
    </row>
    <row r="290" spans="1:22" s="17" customFormat="1" ht="18" customHeight="1" x14ac:dyDescent="0.15">
      <c r="A290" s="30" t="s">
        <v>96</v>
      </c>
      <c r="B290" s="31"/>
      <c r="C290" s="31"/>
      <c r="D290" s="31"/>
      <c r="E290" s="31"/>
      <c r="F290" s="31"/>
      <c r="G290" s="31"/>
      <c r="H290" s="32"/>
      <c r="I290" s="20"/>
      <c r="J290" s="27" t="s">
        <v>35</v>
      </c>
      <c r="K290" s="27"/>
      <c r="L290" s="27"/>
      <c r="M290" s="25">
        <v>1.1000000000000001</v>
      </c>
      <c r="N290" s="25"/>
      <c r="O290" s="25"/>
      <c r="P290" s="25">
        <v>6.9</v>
      </c>
      <c r="Q290" s="25"/>
      <c r="R290" s="25">
        <v>11.9</v>
      </c>
      <c r="S290" s="25"/>
      <c r="T290" s="25"/>
      <c r="U290" s="25">
        <v>111</v>
      </c>
      <c r="V290" s="25"/>
    </row>
    <row r="291" spans="1:22" s="17" customFormat="1" ht="18" customHeight="1" x14ac:dyDescent="0.15">
      <c r="A291" s="28" t="s">
        <v>132</v>
      </c>
      <c r="B291" s="28"/>
      <c r="C291" s="28"/>
      <c r="D291" s="28"/>
      <c r="E291" s="28"/>
      <c r="F291" s="28"/>
      <c r="G291" s="28"/>
      <c r="H291" s="28"/>
      <c r="I291" s="28"/>
      <c r="J291" s="29">
        <v>830</v>
      </c>
      <c r="K291" s="29"/>
      <c r="L291" s="29"/>
      <c r="M291" s="33">
        <f>SUM(M284:O290)</f>
        <v>27</v>
      </c>
      <c r="N291" s="33"/>
      <c r="O291" s="33"/>
      <c r="P291" s="33">
        <f>SUM(P284:Q290)</f>
        <v>31.700000000000003</v>
      </c>
      <c r="Q291" s="33"/>
      <c r="R291" s="33">
        <f>SUM(R284:T290)</f>
        <v>116.90000000000002</v>
      </c>
      <c r="S291" s="33"/>
      <c r="T291" s="33"/>
      <c r="U291" s="33">
        <f>SUM(U284:V290)</f>
        <v>888.1</v>
      </c>
      <c r="V291" s="33"/>
    </row>
    <row r="292" spans="1:22" s="17" customFormat="1" ht="18" customHeight="1" x14ac:dyDescent="0.15">
      <c r="A292" s="36" t="s">
        <v>87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17" customFormat="1" ht="18" customHeight="1" x14ac:dyDescent="0.15">
      <c r="A293" s="26" t="s">
        <v>98</v>
      </c>
      <c r="B293" s="26"/>
      <c r="C293" s="26"/>
      <c r="D293" s="26"/>
      <c r="E293" s="26"/>
      <c r="F293" s="26"/>
      <c r="G293" s="26"/>
      <c r="H293" s="26"/>
      <c r="I293" s="26"/>
      <c r="J293" s="27" t="s">
        <v>11</v>
      </c>
      <c r="K293" s="27"/>
      <c r="L293" s="27"/>
      <c r="M293" s="25">
        <v>0</v>
      </c>
      <c r="N293" s="25"/>
      <c r="O293" s="25"/>
      <c r="P293" s="25">
        <v>0</v>
      </c>
      <c r="Q293" s="25"/>
      <c r="R293" s="25">
        <v>20.2</v>
      </c>
      <c r="S293" s="25"/>
      <c r="T293" s="25"/>
      <c r="U293" s="25">
        <v>88</v>
      </c>
      <c r="V293" s="25"/>
    </row>
    <row r="294" spans="1:22" s="17" customFormat="1" ht="18" customHeight="1" x14ac:dyDescent="0.15">
      <c r="A294" s="26" t="s">
        <v>38</v>
      </c>
      <c r="B294" s="26"/>
      <c r="C294" s="26"/>
      <c r="D294" s="26"/>
      <c r="E294" s="26"/>
      <c r="F294" s="26"/>
      <c r="G294" s="26"/>
      <c r="H294" s="26"/>
      <c r="I294" s="26"/>
      <c r="J294" s="27" t="s">
        <v>39</v>
      </c>
      <c r="K294" s="27"/>
      <c r="L294" s="27"/>
      <c r="M294" s="25">
        <v>0.5</v>
      </c>
      <c r="N294" s="25"/>
      <c r="O294" s="25"/>
      <c r="P294" s="25">
        <v>0.5</v>
      </c>
      <c r="Q294" s="25"/>
      <c r="R294" s="25">
        <v>12.7</v>
      </c>
      <c r="S294" s="25"/>
      <c r="T294" s="25"/>
      <c r="U294" s="25">
        <v>61.1</v>
      </c>
      <c r="V294" s="25"/>
    </row>
    <row r="295" spans="1:22" s="17" customFormat="1" ht="18" customHeight="1" x14ac:dyDescent="0.15">
      <c r="A295" s="26" t="s">
        <v>101</v>
      </c>
      <c r="B295" s="26"/>
      <c r="C295" s="26"/>
      <c r="D295" s="26"/>
      <c r="E295" s="26"/>
      <c r="F295" s="26"/>
      <c r="G295" s="26"/>
      <c r="H295" s="26"/>
      <c r="I295" s="26"/>
      <c r="J295" s="27" t="s">
        <v>49</v>
      </c>
      <c r="K295" s="27"/>
      <c r="L295" s="27"/>
      <c r="M295" s="25">
        <v>3.6</v>
      </c>
      <c r="N295" s="25"/>
      <c r="O295" s="25"/>
      <c r="P295" s="25">
        <v>6.3</v>
      </c>
      <c r="Q295" s="25"/>
      <c r="R295" s="25">
        <v>22</v>
      </c>
      <c r="S295" s="25"/>
      <c r="T295" s="25"/>
      <c r="U295" s="25">
        <v>158.80000000000001</v>
      </c>
      <c r="V295" s="25"/>
    </row>
    <row r="296" spans="1:22" s="17" customFormat="1" ht="18" customHeight="1" x14ac:dyDescent="0.15">
      <c r="A296" s="30" t="s">
        <v>127</v>
      </c>
      <c r="B296" s="31"/>
      <c r="C296" s="31"/>
      <c r="D296" s="31"/>
      <c r="E296" s="31"/>
      <c r="F296" s="31"/>
      <c r="G296" s="31"/>
      <c r="H296" s="32"/>
      <c r="I296" s="20"/>
      <c r="J296" s="27" t="s">
        <v>126</v>
      </c>
      <c r="K296" s="27"/>
      <c r="L296" s="27"/>
      <c r="M296" s="25">
        <v>1.2</v>
      </c>
      <c r="N296" s="25"/>
      <c r="O296" s="25"/>
      <c r="P296" s="25">
        <v>4.8</v>
      </c>
      <c r="Q296" s="25"/>
      <c r="R296" s="25">
        <v>21.2</v>
      </c>
      <c r="S296" s="25"/>
      <c r="T296" s="25"/>
      <c r="U296" s="25">
        <v>132</v>
      </c>
      <c r="V296" s="25"/>
    </row>
    <row r="297" spans="1:22" s="17" customFormat="1" ht="18" customHeight="1" x14ac:dyDescent="0.15">
      <c r="A297" s="28" t="s">
        <v>132</v>
      </c>
      <c r="B297" s="28"/>
      <c r="C297" s="28"/>
      <c r="D297" s="28"/>
      <c r="E297" s="28"/>
      <c r="F297" s="28"/>
      <c r="G297" s="28"/>
      <c r="H297" s="28"/>
      <c r="I297" s="28"/>
      <c r="J297" s="29">
        <v>410</v>
      </c>
      <c r="K297" s="29"/>
      <c r="L297" s="29"/>
      <c r="M297" s="33">
        <f>SUM(M293:O296)</f>
        <v>5.3</v>
      </c>
      <c r="N297" s="33"/>
      <c r="O297" s="33"/>
      <c r="P297" s="33">
        <f>SUM(P293:Q296)</f>
        <v>11.6</v>
      </c>
      <c r="Q297" s="33"/>
      <c r="R297" s="33">
        <f>SUM(R293:T296)</f>
        <v>76.099999999999994</v>
      </c>
      <c r="S297" s="33"/>
      <c r="T297" s="33"/>
      <c r="U297" s="33">
        <f>SUM(U293:V296)</f>
        <v>439.9</v>
      </c>
      <c r="V297" s="33"/>
    </row>
    <row r="298" spans="1:22" s="17" customFormat="1" ht="18" customHeight="1" x14ac:dyDescent="0.15">
      <c r="A298" s="28" t="s">
        <v>24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34">
        <f>M282+M291+M297</f>
        <v>56.9</v>
      </c>
      <c r="N298" s="34"/>
      <c r="O298" s="34"/>
      <c r="P298" s="34">
        <f>P282+P291+P297</f>
        <v>72.5</v>
      </c>
      <c r="Q298" s="34"/>
      <c r="R298" s="34">
        <f>R282+R291+R297</f>
        <v>285</v>
      </c>
      <c r="S298" s="34"/>
      <c r="T298" s="34"/>
      <c r="U298" s="34">
        <f>U282+U291+U297</f>
        <v>2090.4</v>
      </c>
      <c r="V298" s="34"/>
    </row>
    <row r="299" spans="1:22" ht="11.25" x14ac:dyDescent="0.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5" customHeight="1" x14ac:dyDescent="0.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5" x14ac:dyDescent="0.15">
      <c r="A301" s="35" t="s">
        <v>91</v>
      </c>
      <c r="B301" s="35"/>
      <c r="C301" s="35"/>
      <c r="D301" s="35"/>
      <c r="E301" s="35"/>
      <c r="F301" s="9"/>
      <c r="G301" s="9"/>
      <c r="H301" s="9"/>
      <c r="I301" s="9"/>
      <c r="J301" s="9"/>
      <c r="K301" s="9"/>
      <c r="L301" s="9"/>
      <c r="M301" s="10"/>
      <c r="N301" s="46" t="s">
        <v>92</v>
      </c>
      <c r="O301" s="46"/>
      <c r="P301" s="46"/>
      <c r="Q301" s="46"/>
      <c r="R301" s="46"/>
      <c r="S301" s="46"/>
      <c r="T301" s="14"/>
      <c r="U301" s="14"/>
      <c r="V301" s="14"/>
    </row>
    <row r="302" spans="1:22" ht="15" x14ac:dyDescent="0.15">
      <c r="A302" s="13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10"/>
      <c r="N302" s="10"/>
      <c r="O302" s="10"/>
      <c r="P302" s="10"/>
      <c r="Q302" s="10"/>
      <c r="R302" s="10"/>
      <c r="S302" s="10"/>
      <c r="T302" s="14"/>
      <c r="U302" s="14"/>
      <c r="V302" s="14"/>
    </row>
    <row r="303" spans="1:22" ht="15" customHeight="1" x14ac:dyDescent="0.15">
      <c r="A303" s="13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10"/>
      <c r="N303" s="10"/>
      <c r="O303" s="10"/>
      <c r="P303" s="10"/>
      <c r="Q303" s="10"/>
      <c r="R303" s="10"/>
      <c r="S303" s="10"/>
      <c r="T303" s="14"/>
      <c r="U303" s="14"/>
      <c r="V303" s="14"/>
    </row>
    <row r="304" spans="1:22" ht="15" x14ac:dyDescent="0.15">
      <c r="A304" s="35" t="s">
        <v>93</v>
      </c>
      <c r="B304" s="35"/>
      <c r="C304" s="35"/>
      <c r="D304" s="35"/>
      <c r="E304" s="35"/>
      <c r="F304" s="9"/>
      <c r="G304" s="9"/>
      <c r="H304" s="9"/>
      <c r="I304" s="9"/>
      <c r="J304" s="9"/>
      <c r="K304" s="9"/>
      <c r="L304" s="9"/>
      <c r="M304" s="10"/>
      <c r="N304" s="46" t="s">
        <v>94</v>
      </c>
      <c r="O304" s="46"/>
      <c r="P304" s="46"/>
      <c r="Q304" s="46"/>
      <c r="R304" s="46"/>
      <c r="S304" s="46"/>
      <c r="T304" s="14"/>
      <c r="U304" s="14"/>
      <c r="V304" s="14"/>
    </row>
    <row r="305" spans="1:22" ht="15" x14ac:dyDescent="0.15">
      <c r="A305" s="13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10"/>
      <c r="N305" s="10"/>
      <c r="O305" s="10"/>
      <c r="P305" s="10"/>
      <c r="Q305" s="10"/>
      <c r="R305" s="10"/>
      <c r="S305" s="10"/>
      <c r="T305" s="14"/>
      <c r="U305" s="14"/>
      <c r="V305" s="14"/>
    </row>
    <row r="306" spans="1:22" ht="15" x14ac:dyDescent="0.15">
      <c r="A306" s="13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10"/>
      <c r="N306" s="10"/>
      <c r="O306" s="10"/>
      <c r="P306" s="10"/>
      <c r="Q306" s="10"/>
      <c r="R306" s="10"/>
      <c r="S306" s="10"/>
      <c r="T306" s="14"/>
      <c r="U306" s="14"/>
      <c r="V306" s="14"/>
    </row>
    <row r="307" spans="1:22" ht="15" x14ac:dyDescent="0.15">
      <c r="A307" s="35" t="s">
        <v>95</v>
      </c>
      <c r="B307" s="35"/>
      <c r="C307" s="35"/>
      <c r="D307" s="35"/>
      <c r="E307" s="35"/>
      <c r="F307" s="9"/>
      <c r="G307" s="9"/>
      <c r="H307" s="9"/>
      <c r="I307" s="9"/>
      <c r="J307" s="9"/>
      <c r="K307" s="9"/>
      <c r="L307" s="9"/>
      <c r="M307" s="10"/>
      <c r="N307" s="40"/>
      <c r="O307" s="40"/>
      <c r="P307" s="40"/>
      <c r="Q307" s="40"/>
      <c r="R307" s="40"/>
      <c r="S307" s="40"/>
      <c r="T307" s="14"/>
      <c r="U307" s="14"/>
      <c r="V307" s="14"/>
    </row>
    <row r="308" spans="1:22" ht="15" x14ac:dyDescent="0.15">
      <c r="A308" s="8"/>
      <c r="B308" s="8"/>
      <c r="C308" s="8"/>
      <c r="D308" s="8"/>
      <c r="E308" s="8"/>
      <c r="F308" s="9"/>
      <c r="G308" s="9"/>
      <c r="H308" s="9"/>
      <c r="I308" s="9"/>
      <c r="J308" s="9"/>
      <c r="K308" s="9"/>
      <c r="L308" s="9"/>
      <c r="M308" s="10"/>
      <c r="N308" s="11"/>
      <c r="O308" s="11"/>
      <c r="P308" s="11"/>
      <c r="Q308" s="11"/>
      <c r="R308" s="11"/>
      <c r="S308" s="11"/>
      <c r="T308" s="14"/>
      <c r="U308" s="14"/>
      <c r="V308" s="14"/>
    </row>
    <row r="309" spans="1:22" ht="12.75" customHeight="1" x14ac:dyDescent="0.15">
      <c r="A309" s="1" t="s">
        <v>86</v>
      </c>
      <c r="B309" s="2"/>
      <c r="C309" s="2"/>
      <c r="D309" s="2"/>
      <c r="E309" s="2"/>
      <c r="F309" s="2"/>
      <c r="G309" s="2"/>
      <c r="H309" s="2"/>
      <c r="I309" s="2"/>
      <c r="J309" s="2"/>
      <c r="P309" s="41" t="s">
        <v>88</v>
      </c>
      <c r="Q309" s="41"/>
      <c r="R309" s="41"/>
      <c r="S309" s="41"/>
      <c r="T309" s="41"/>
      <c r="U309" s="41"/>
      <c r="V309" s="41"/>
    </row>
    <row r="310" spans="1:22" ht="12.75" customHeight="1" x14ac:dyDescent="0.15">
      <c r="A310" s="1"/>
      <c r="B310" s="2"/>
      <c r="C310" s="2"/>
      <c r="D310" s="2"/>
      <c r="E310" s="2"/>
      <c r="F310" s="2"/>
      <c r="G310" s="2"/>
      <c r="H310" s="2"/>
      <c r="I310" s="2"/>
      <c r="J310" s="2"/>
      <c r="P310" s="41"/>
      <c r="Q310" s="41"/>
      <c r="R310" s="41"/>
      <c r="S310" s="41"/>
      <c r="T310" s="41"/>
      <c r="U310" s="41"/>
      <c r="V310" s="41"/>
    </row>
    <row r="311" spans="1:22" s="23" customFormat="1" ht="15" customHeight="1" x14ac:dyDescent="0.2">
      <c r="A311" s="21" t="s">
        <v>99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2"/>
      <c r="L311" s="22"/>
      <c r="M311" s="22"/>
      <c r="N311" s="22"/>
      <c r="O311" s="22"/>
      <c r="P311" s="42"/>
      <c r="Q311" s="42"/>
      <c r="R311" s="42"/>
      <c r="S311" s="42"/>
      <c r="T311" s="42"/>
      <c r="U311" s="42"/>
      <c r="V311" s="42"/>
    </row>
    <row r="312" spans="1:22" ht="12.75" customHeight="1" x14ac:dyDescent="0.1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2"/>
      <c r="L312" s="12"/>
      <c r="M312" s="12"/>
      <c r="N312" s="12"/>
      <c r="O312" s="12"/>
      <c r="P312" s="4"/>
      <c r="Q312" s="4"/>
      <c r="R312" s="4"/>
      <c r="S312" s="4"/>
      <c r="T312" s="4"/>
      <c r="U312" s="4"/>
      <c r="V312" s="4"/>
    </row>
    <row r="313" spans="1:22" ht="12.75" customHeight="1" x14ac:dyDescent="0.1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2"/>
      <c r="L313" s="12"/>
      <c r="M313" s="12"/>
      <c r="N313" s="12"/>
      <c r="O313" s="12"/>
      <c r="P313" s="4"/>
      <c r="Q313" s="4"/>
      <c r="R313" s="4"/>
      <c r="S313" s="4"/>
      <c r="T313" s="4"/>
      <c r="U313" s="4"/>
      <c r="V313" s="4"/>
    </row>
    <row r="314" spans="1:22" ht="12.75" customHeight="1" x14ac:dyDescent="0.1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2"/>
      <c r="L314" s="12"/>
      <c r="M314" s="12"/>
      <c r="N314" s="12"/>
      <c r="O314" s="12"/>
      <c r="P314" s="4"/>
      <c r="Q314" s="4"/>
      <c r="R314" s="4"/>
      <c r="S314" s="4"/>
      <c r="T314" s="4"/>
      <c r="U314" s="4"/>
      <c r="V314" s="4"/>
    </row>
    <row r="315" spans="1:22" ht="20.25" customHeight="1" x14ac:dyDescent="0.15">
      <c r="A315" s="43" t="s">
        <v>90</v>
      </c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ht="20.25" customHeight="1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5" x14ac:dyDescent="0.15">
      <c r="A317" s="13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10"/>
      <c r="N317" s="10"/>
      <c r="O317" s="10"/>
      <c r="P317" s="10"/>
      <c r="Q317" s="10"/>
      <c r="R317" s="10"/>
      <c r="S317" s="10"/>
      <c r="T317" s="14"/>
      <c r="U317" s="14"/>
      <c r="V317" s="14"/>
    </row>
    <row r="318" spans="1:22" s="15" customFormat="1" ht="20.100000000000001" customHeight="1" x14ac:dyDescent="0.25">
      <c r="A318" s="77" t="s">
        <v>25</v>
      </c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</row>
    <row r="319" spans="1:22" ht="12.75" customHeight="1" x14ac:dyDescent="0.15"/>
    <row r="320" spans="1:22" ht="13.35" customHeight="1" x14ac:dyDescent="0.15">
      <c r="A320" s="85" t="s">
        <v>1</v>
      </c>
      <c r="B320" s="85"/>
      <c r="C320" s="85"/>
      <c r="D320" s="85"/>
      <c r="E320" s="85"/>
      <c r="F320" s="85"/>
      <c r="G320" s="85"/>
      <c r="H320" s="85"/>
      <c r="I320" s="85" t="s">
        <v>2</v>
      </c>
      <c r="J320" s="85"/>
      <c r="K320" s="85"/>
      <c r="L320" s="85"/>
      <c r="M320" s="85" t="s">
        <v>3</v>
      </c>
      <c r="N320" s="85"/>
      <c r="O320" s="85"/>
      <c r="P320" s="85"/>
      <c r="Q320" s="85"/>
      <c r="R320" s="85"/>
      <c r="S320" s="85"/>
      <c r="T320" s="78" t="s">
        <v>4</v>
      </c>
      <c r="U320" s="78"/>
      <c r="V320" s="78"/>
    </row>
    <row r="321" spans="1:22" ht="30.75" customHeight="1" x14ac:dyDescent="0.1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78" t="s">
        <v>5</v>
      </c>
      <c r="N321" s="78"/>
      <c r="O321" s="78"/>
      <c r="P321" s="78" t="s">
        <v>6</v>
      </c>
      <c r="Q321" s="78"/>
      <c r="R321" s="78" t="s">
        <v>7</v>
      </c>
      <c r="S321" s="78"/>
      <c r="T321" s="78"/>
      <c r="U321" s="78"/>
      <c r="V321" s="78"/>
    </row>
    <row r="322" spans="1:22" s="17" customFormat="1" ht="18" customHeight="1" x14ac:dyDescent="0.15">
      <c r="A322" s="82" t="s">
        <v>8</v>
      </c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4"/>
    </row>
    <row r="323" spans="1:22" s="17" customFormat="1" ht="18" customHeight="1" x14ac:dyDescent="0.15">
      <c r="A323" s="26" t="s">
        <v>29</v>
      </c>
      <c r="B323" s="26"/>
      <c r="C323" s="26"/>
      <c r="D323" s="26"/>
      <c r="E323" s="26"/>
      <c r="F323" s="26"/>
      <c r="G323" s="26"/>
      <c r="H323" s="26"/>
      <c r="I323" s="26"/>
      <c r="J323" s="27" t="s">
        <v>30</v>
      </c>
      <c r="K323" s="27"/>
      <c r="L323" s="27"/>
      <c r="M323" s="25">
        <v>11.8</v>
      </c>
      <c r="N323" s="25"/>
      <c r="O323" s="25"/>
      <c r="P323" s="25">
        <v>18.3</v>
      </c>
      <c r="Q323" s="25"/>
      <c r="R323" s="25">
        <v>4.5</v>
      </c>
      <c r="S323" s="25"/>
      <c r="T323" s="25"/>
      <c r="U323" s="25">
        <v>248.4</v>
      </c>
      <c r="V323" s="25"/>
    </row>
    <row r="324" spans="1:22" s="17" customFormat="1" ht="18" customHeight="1" x14ac:dyDescent="0.15">
      <c r="A324" s="26" t="s">
        <v>43</v>
      </c>
      <c r="B324" s="26"/>
      <c r="C324" s="26"/>
      <c r="D324" s="26"/>
      <c r="E324" s="26"/>
      <c r="F324" s="26"/>
      <c r="G324" s="26"/>
      <c r="H324" s="26"/>
      <c r="I324" s="26"/>
      <c r="J324" s="27" t="s">
        <v>20</v>
      </c>
      <c r="K324" s="27"/>
      <c r="L324" s="27"/>
      <c r="M324" s="25">
        <v>10.199999999999999</v>
      </c>
      <c r="N324" s="25"/>
      <c r="O324" s="25"/>
      <c r="P324" s="25">
        <v>7.2</v>
      </c>
      <c r="Q324" s="25"/>
      <c r="R324" s="25">
        <v>45.7</v>
      </c>
      <c r="S324" s="25"/>
      <c r="T324" s="25"/>
      <c r="U324" s="25">
        <v>288.10000000000002</v>
      </c>
      <c r="V324" s="25"/>
    </row>
    <row r="325" spans="1:22" s="17" customFormat="1" ht="18" customHeight="1" x14ac:dyDescent="0.15">
      <c r="A325" s="26" t="s">
        <v>109</v>
      </c>
      <c r="B325" s="26"/>
      <c r="C325" s="26"/>
      <c r="D325" s="26"/>
      <c r="E325" s="26"/>
      <c r="F325" s="26"/>
      <c r="G325" s="26"/>
      <c r="H325" s="26"/>
      <c r="I325" s="26"/>
      <c r="J325" s="27" t="s">
        <v>166</v>
      </c>
      <c r="K325" s="27"/>
      <c r="L325" s="27"/>
      <c r="M325" s="25">
        <v>0.3</v>
      </c>
      <c r="N325" s="25"/>
      <c r="O325" s="25"/>
      <c r="P325" s="25">
        <v>0</v>
      </c>
      <c r="Q325" s="25"/>
      <c r="R325" s="25">
        <v>1</v>
      </c>
      <c r="S325" s="25"/>
      <c r="T325" s="25"/>
      <c r="U325" s="25">
        <v>5.0999999999999996</v>
      </c>
      <c r="V325" s="25"/>
    </row>
    <row r="326" spans="1:22" s="17" customFormat="1" ht="18" customHeight="1" x14ac:dyDescent="0.15">
      <c r="A326" s="26" t="s">
        <v>21</v>
      </c>
      <c r="B326" s="26"/>
      <c r="C326" s="26"/>
      <c r="D326" s="26"/>
      <c r="E326" s="26"/>
      <c r="F326" s="26"/>
      <c r="G326" s="26"/>
      <c r="H326" s="26"/>
      <c r="I326" s="26"/>
      <c r="J326" s="27" t="s">
        <v>22</v>
      </c>
      <c r="K326" s="27"/>
      <c r="L326" s="27"/>
      <c r="M326" s="25">
        <v>0.1</v>
      </c>
      <c r="N326" s="25"/>
      <c r="O326" s="25"/>
      <c r="P326" s="25">
        <v>0</v>
      </c>
      <c r="Q326" s="25"/>
      <c r="R326" s="25">
        <v>15</v>
      </c>
      <c r="S326" s="25"/>
      <c r="T326" s="25"/>
      <c r="U326" s="25">
        <v>60</v>
      </c>
      <c r="V326" s="25"/>
    </row>
    <row r="327" spans="1:22" s="17" customFormat="1" ht="18" customHeight="1" x14ac:dyDescent="0.15">
      <c r="A327" s="26" t="s">
        <v>26</v>
      </c>
      <c r="B327" s="26"/>
      <c r="C327" s="26"/>
      <c r="D327" s="26"/>
      <c r="E327" s="26"/>
      <c r="F327" s="26"/>
      <c r="G327" s="26"/>
      <c r="H327" s="26"/>
      <c r="I327" s="26"/>
      <c r="J327" s="27" t="s">
        <v>35</v>
      </c>
      <c r="K327" s="27"/>
      <c r="L327" s="27"/>
      <c r="M327" s="25">
        <v>1.5</v>
      </c>
      <c r="N327" s="25"/>
      <c r="O327" s="25"/>
      <c r="P327" s="25">
        <v>0.6</v>
      </c>
      <c r="Q327" s="25"/>
      <c r="R327" s="25">
        <v>10.3</v>
      </c>
      <c r="S327" s="25"/>
      <c r="T327" s="25"/>
      <c r="U327" s="25">
        <v>52.4</v>
      </c>
      <c r="V327" s="25"/>
    </row>
    <row r="328" spans="1:22" s="17" customFormat="1" ht="18" customHeight="1" x14ac:dyDescent="0.15">
      <c r="A328" s="30" t="s">
        <v>167</v>
      </c>
      <c r="B328" s="31"/>
      <c r="C328" s="31"/>
      <c r="D328" s="31"/>
      <c r="E328" s="31"/>
      <c r="F328" s="31"/>
      <c r="G328" s="31"/>
      <c r="H328" s="32"/>
      <c r="I328" s="20"/>
      <c r="J328" s="27" t="s">
        <v>126</v>
      </c>
      <c r="K328" s="27"/>
      <c r="L328" s="27"/>
      <c r="M328" s="25">
        <v>1.9</v>
      </c>
      <c r="N328" s="25"/>
      <c r="O328" s="25"/>
      <c r="P328" s="25">
        <v>6.3</v>
      </c>
      <c r="Q328" s="25"/>
      <c r="R328" s="25">
        <v>13.1</v>
      </c>
      <c r="S328" s="25"/>
      <c r="T328" s="25"/>
      <c r="U328" s="25">
        <v>116.8</v>
      </c>
      <c r="V328" s="25"/>
    </row>
    <row r="329" spans="1:22" s="17" customFormat="1" ht="18" customHeight="1" x14ac:dyDescent="0.15">
      <c r="A329" s="49" t="s">
        <v>132</v>
      </c>
      <c r="B329" s="50"/>
      <c r="C329" s="50"/>
      <c r="D329" s="50"/>
      <c r="E329" s="50"/>
      <c r="F329" s="50"/>
      <c r="G329" s="50"/>
      <c r="H329" s="51"/>
      <c r="I329" s="24"/>
      <c r="J329" s="55">
        <v>593</v>
      </c>
      <c r="K329" s="56"/>
      <c r="L329" s="57"/>
      <c r="M329" s="47">
        <f>SUM(M323:O328)</f>
        <v>25.8</v>
      </c>
      <c r="N329" s="58"/>
      <c r="O329" s="48"/>
      <c r="P329" s="47">
        <f>SUM(P323:Q328)</f>
        <v>32.4</v>
      </c>
      <c r="Q329" s="48"/>
      <c r="R329" s="47">
        <f>SUM(R323:T328)</f>
        <v>89.6</v>
      </c>
      <c r="S329" s="58"/>
      <c r="T329" s="48"/>
      <c r="U329" s="47">
        <f>SUM(U323:V328)</f>
        <v>770.8</v>
      </c>
      <c r="V329" s="48"/>
    </row>
    <row r="330" spans="1:22" s="17" customFormat="1" ht="18" customHeight="1" x14ac:dyDescent="0.15">
      <c r="A330" s="36" t="s">
        <v>15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</row>
    <row r="331" spans="1:22" s="17" customFormat="1" ht="18" customHeight="1" x14ac:dyDescent="0.15">
      <c r="A331" s="26" t="s">
        <v>168</v>
      </c>
      <c r="B331" s="26"/>
      <c r="C331" s="26"/>
      <c r="D331" s="26"/>
      <c r="E331" s="26"/>
      <c r="F331" s="26"/>
      <c r="G331" s="26"/>
      <c r="H331" s="26"/>
      <c r="I331" s="26"/>
      <c r="J331" s="27" t="s">
        <v>160</v>
      </c>
      <c r="K331" s="27"/>
      <c r="L331" s="27"/>
      <c r="M331" s="25">
        <v>6.8</v>
      </c>
      <c r="N331" s="25"/>
      <c r="O331" s="25"/>
      <c r="P331" s="25">
        <v>2.8</v>
      </c>
      <c r="Q331" s="25"/>
      <c r="R331" s="25">
        <v>15.8</v>
      </c>
      <c r="S331" s="25"/>
      <c r="T331" s="25"/>
      <c r="U331" s="25">
        <v>117.3</v>
      </c>
      <c r="V331" s="25"/>
    </row>
    <row r="332" spans="1:22" s="17" customFormat="1" ht="18" customHeight="1" x14ac:dyDescent="0.15">
      <c r="A332" s="26" t="s">
        <v>148</v>
      </c>
      <c r="B332" s="26"/>
      <c r="C332" s="26"/>
      <c r="D332" s="26"/>
      <c r="E332" s="26"/>
      <c r="F332" s="26"/>
      <c r="G332" s="26"/>
      <c r="H332" s="26"/>
      <c r="I332" s="26"/>
      <c r="J332" s="27" t="s">
        <v>13</v>
      </c>
      <c r="K332" s="27"/>
      <c r="L332" s="27"/>
      <c r="M332" s="25">
        <v>13.9</v>
      </c>
      <c r="N332" s="25"/>
      <c r="O332" s="25"/>
      <c r="P332" s="25">
        <v>23.9</v>
      </c>
      <c r="Q332" s="25"/>
      <c r="R332" s="25">
        <v>13.2</v>
      </c>
      <c r="S332" s="25"/>
      <c r="T332" s="25"/>
      <c r="U332" s="25">
        <v>321.89999999999998</v>
      </c>
      <c r="V332" s="25"/>
    </row>
    <row r="333" spans="1:22" s="17" customFormat="1" ht="18" customHeight="1" x14ac:dyDescent="0.15">
      <c r="A333" s="26" t="s">
        <v>169</v>
      </c>
      <c r="B333" s="26"/>
      <c r="C333" s="26"/>
      <c r="D333" s="26"/>
      <c r="E333" s="26"/>
      <c r="F333" s="26"/>
      <c r="G333" s="26"/>
      <c r="H333" s="26"/>
      <c r="I333" s="26"/>
      <c r="J333" s="27" t="s">
        <v>20</v>
      </c>
      <c r="K333" s="27"/>
      <c r="L333" s="27"/>
      <c r="M333" s="25">
        <v>4.2</v>
      </c>
      <c r="N333" s="25"/>
      <c r="O333" s="25"/>
      <c r="P333" s="25">
        <v>6.2</v>
      </c>
      <c r="Q333" s="25"/>
      <c r="R333" s="25">
        <v>18.3</v>
      </c>
      <c r="S333" s="25"/>
      <c r="T333" s="25"/>
      <c r="U333" s="25">
        <v>149.69999999999999</v>
      </c>
      <c r="V333" s="25"/>
    </row>
    <row r="334" spans="1:22" s="17" customFormat="1" ht="18" customHeight="1" x14ac:dyDescent="0.15">
      <c r="A334" s="26" t="s">
        <v>171</v>
      </c>
      <c r="B334" s="26"/>
      <c r="C334" s="26"/>
      <c r="D334" s="26"/>
      <c r="E334" s="26"/>
      <c r="F334" s="26"/>
      <c r="G334" s="26"/>
      <c r="H334" s="26"/>
      <c r="I334" s="26"/>
      <c r="J334" s="27" t="s">
        <v>11</v>
      </c>
      <c r="K334" s="27"/>
      <c r="L334" s="27"/>
      <c r="M334" s="25">
        <v>0.1</v>
      </c>
      <c r="N334" s="25"/>
      <c r="O334" s="25"/>
      <c r="P334" s="25">
        <v>0.1</v>
      </c>
      <c r="Q334" s="25"/>
      <c r="R334" s="25">
        <v>27.8</v>
      </c>
      <c r="S334" s="25"/>
      <c r="T334" s="25"/>
      <c r="U334" s="25">
        <v>115</v>
      </c>
      <c r="V334" s="25"/>
    </row>
    <row r="335" spans="1:22" s="17" customFormat="1" ht="18" customHeight="1" x14ac:dyDescent="0.15">
      <c r="A335" s="26" t="s">
        <v>23</v>
      </c>
      <c r="B335" s="26"/>
      <c r="C335" s="26"/>
      <c r="D335" s="26"/>
      <c r="E335" s="26"/>
      <c r="F335" s="26"/>
      <c r="G335" s="26"/>
      <c r="H335" s="26"/>
      <c r="I335" s="26"/>
      <c r="J335" s="27" t="s">
        <v>170</v>
      </c>
      <c r="K335" s="27"/>
      <c r="L335" s="27"/>
      <c r="M335" s="25">
        <v>3.6</v>
      </c>
      <c r="N335" s="25"/>
      <c r="O335" s="25"/>
      <c r="P335" s="25">
        <v>0.7</v>
      </c>
      <c r="Q335" s="25"/>
      <c r="R335" s="25">
        <v>18.399999999999999</v>
      </c>
      <c r="S335" s="25"/>
      <c r="T335" s="25"/>
      <c r="U335" s="25">
        <v>95.7</v>
      </c>
      <c r="V335" s="25"/>
    </row>
    <row r="336" spans="1:22" s="17" customFormat="1" ht="18" customHeight="1" x14ac:dyDescent="0.15">
      <c r="A336" s="49" t="s">
        <v>132</v>
      </c>
      <c r="B336" s="50"/>
      <c r="C336" s="50"/>
      <c r="D336" s="50"/>
      <c r="E336" s="50"/>
      <c r="F336" s="50"/>
      <c r="G336" s="50"/>
      <c r="H336" s="51"/>
      <c r="I336" s="55">
        <v>800</v>
      </c>
      <c r="J336" s="56"/>
      <c r="K336" s="56"/>
      <c r="L336" s="57"/>
      <c r="M336" s="52">
        <f>SUM(M331:O335)</f>
        <v>28.6</v>
      </c>
      <c r="N336" s="53"/>
      <c r="O336" s="54"/>
      <c r="P336" s="52">
        <f>SUM(P331:Q335)</f>
        <v>33.700000000000003</v>
      </c>
      <c r="Q336" s="54"/>
      <c r="R336" s="52">
        <f>SUM(R331:T335)</f>
        <v>93.5</v>
      </c>
      <c r="S336" s="53"/>
      <c r="T336" s="54"/>
      <c r="U336" s="52">
        <f>SUM(U331:V335)</f>
        <v>799.6</v>
      </c>
      <c r="V336" s="54"/>
    </row>
    <row r="337" spans="1:22" s="17" customFormat="1" ht="18" customHeight="1" x14ac:dyDescent="0.15">
      <c r="A337" s="82" t="s">
        <v>87</v>
      </c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4"/>
    </row>
    <row r="338" spans="1:22" s="17" customFormat="1" ht="18" customHeight="1" x14ac:dyDescent="0.15">
      <c r="A338" s="26" t="s">
        <v>98</v>
      </c>
      <c r="B338" s="26"/>
      <c r="C338" s="26"/>
      <c r="D338" s="26"/>
      <c r="E338" s="26"/>
      <c r="F338" s="26"/>
      <c r="G338" s="26"/>
      <c r="H338" s="26"/>
      <c r="I338" s="26"/>
      <c r="J338" s="27" t="s">
        <v>11</v>
      </c>
      <c r="K338" s="27"/>
      <c r="L338" s="27"/>
      <c r="M338" s="25">
        <v>0</v>
      </c>
      <c r="N338" s="25"/>
      <c r="O338" s="25"/>
      <c r="P338" s="25">
        <v>0</v>
      </c>
      <c r="Q338" s="25"/>
      <c r="R338" s="25">
        <v>20.2</v>
      </c>
      <c r="S338" s="25"/>
      <c r="T338" s="25"/>
      <c r="U338" s="25">
        <v>88</v>
      </c>
      <c r="V338" s="25"/>
    </row>
    <row r="339" spans="1:22" s="17" customFormat="1" ht="18" customHeight="1" x14ac:dyDescent="0.15">
      <c r="A339" s="26" t="s">
        <v>137</v>
      </c>
      <c r="B339" s="26"/>
      <c r="C339" s="26"/>
      <c r="D339" s="26"/>
      <c r="E339" s="26"/>
      <c r="F339" s="26"/>
      <c r="G339" s="26"/>
      <c r="H339" s="26"/>
      <c r="I339" s="26"/>
      <c r="J339" s="27" t="s">
        <v>136</v>
      </c>
      <c r="K339" s="27"/>
      <c r="L339" s="27"/>
      <c r="M339" s="25">
        <v>0.6</v>
      </c>
      <c r="N339" s="25"/>
      <c r="O339" s="25"/>
      <c r="P339" s="25">
        <v>0.4</v>
      </c>
      <c r="Q339" s="25"/>
      <c r="R339" s="25">
        <v>14.4</v>
      </c>
      <c r="S339" s="25"/>
      <c r="T339" s="25"/>
      <c r="U339" s="25">
        <v>65.8</v>
      </c>
      <c r="V339" s="25"/>
    </row>
    <row r="340" spans="1:22" s="17" customFormat="1" ht="18" customHeight="1" x14ac:dyDescent="0.15">
      <c r="A340" s="26" t="s">
        <v>138</v>
      </c>
      <c r="B340" s="26"/>
      <c r="C340" s="26"/>
      <c r="D340" s="26"/>
      <c r="E340" s="26"/>
      <c r="F340" s="26"/>
      <c r="G340" s="26"/>
      <c r="H340" s="26"/>
      <c r="I340" s="26"/>
      <c r="J340" s="27" t="s">
        <v>39</v>
      </c>
      <c r="K340" s="27"/>
      <c r="L340" s="27"/>
      <c r="M340" s="25">
        <v>7.6</v>
      </c>
      <c r="N340" s="25"/>
      <c r="O340" s="25"/>
      <c r="P340" s="25">
        <v>3</v>
      </c>
      <c r="Q340" s="25"/>
      <c r="R340" s="25">
        <v>75.099999999999994</v>
      </c>
      <c r="S340" s="25"/>
      <c r="T340" s="25"/>
      <c r="U340" s="25">
        <v>355.9</v>
      </c>
      <c r="V340" s="25"/>
    </row>
    <row r="341" spans="1:22" s="17" customFormat="1" ht="18" customHeight="1" x14ac:dyDescent="0.15">
      <c r="A341" s="28" t="s">
        <v>132</v>
      </c>
      <c r="B341" s="28"/>
      <c r="C341" s="28"/>
      <c r="D341" s="28"/>
      <c r="E341" s="28"/>
      <c r="F341" s="28"/>
      <c r="G341" s="28"/>
      <c r="H341" s="28"/>
      <c r="I341" s="28"/>
      <c r="J341" s="29" t="s">
        <v>172</v>
      </c>
      <c r="K341" s="29"/>
      <c r="L341" s="29"/>
      <c r="M341" s="33">
        <v>8.1999999999999993</v>
      </c>
      <c r="N341" s="33"/>
      <c r="O341" s="33"/>
      <c r="P341" s="33">
        <f>SUM(P338:Q340)</f>
        <v>3.4</v>
      </c>
      <c r="Q341" s="33"/>
      <c r="R341" s="33">
        <f>SUM(R338:T340)</f>
        <v>109.69999999999999</v>
      </c>
      <c r="S341" s="33"/>
      <c r="T341" s="33"/>
      <c r="U341" s="33">
        <f>SUM(U338:V340)</f>
        <v>509.7</v>
      </c>
      <c r="V341" s="33"/>
    </row>
    <row r="342" spans="1:22" s="17" customFormat="1" ht="18" customHeight="1" x14ac:dyDescent="0.15">
      <c r="A342" s="49" t="s">
        <v>24</v>
      </c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1"/>
      <c r="M342" s="52">
        <f>M329+M336+M341</f>
        <v>62.600000000000009</v>
      </c>
      <c r="N342" s="53"/>
      <c r="O342" s="54"/>
      <c r="P342" s="52">
        <f>P329+P336+P341</f>
        <v>69.5</v>
      </c>
      <c r="Q342" s="54"/>
      <c r="R342" s="52">
        <f>R329+R336+R341</f>
        <v>292.79999999999995</v>
      </c>
      <c r="S342" s="53"/>
      <c r="T342" s="54"/>
      <c r="U342" s="52">
        <f>U329+U336+U341</f>
        <v>2080.1</v>
      </c>
      <c r="V342" s="54"/>
    </row>
    <row r="343" spans="1:22" s="16" customFormat="1" ht="18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1.25" x14ac:dyDescent="0.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5" customHeight="1" x14ac:dyDescent="0.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5" x14ac:dyDescent="0.15">
      <c r="A346" s="35" t="s">
        <v>91</v>
      </c>
      <c r="B346" s="35"/>
      <c r="C346" s="35"/>
      <c r="D346" s="35"/>
      <c r="E346" s="35"/>
      <c r="F346" s="9"/>
      <c r="G346" s="9"/>
      <c r="H346" s="9"/>
      <c r="I346" s="9"/>
      <c r="J346" s="9"/>
      <c r="K346" s="9"/>
      <c r="L346" s="9"/>
      <c r="M346" s="10"/>
      <c r="N346" s="46" t="s">
        <v>92</v>
      </c>
      <c r="O346" s="46"/>
      <c r="P346" s="46"/>
      <c r="Q346" s="46"/>
      <c r="R346" s="46"/>
      <c r="S346" s="46"/>
      <c r="T346" s="14"/>
      <c r="U346" s="14"/>
      <c r="V346" s="14"/>
    </row>
    <row r="347" spans="1:22" ht="15" x14ac:dyDescent="0.15">
      <c r="A347" s="13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10"/>
      <c r="N347" s="10"/>
      <c r="O347" s="10"/>
      <c r="P347" s="10"/>
      <c r="Q347" s="10"/>
      <c r="R347" s="10"/>
      <c r="S347" s="10"/>
      <c r="T347" s="14"/>
      <c r="U347" s="14"/>
      <c r="V347" s="14"/>
    </row>
    <row r="348" spans="1:22" ht="15" customHeight="1" x14ac:dyDescent="0.15">
      <c r="A348" s="13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10"/>
      <c r="N348" s="10"/>
      <c r="O348" s="10"/>
      <c r="P348" s="10"/>
      <c r="Q348" s="10"/>
      <c r="R348" s="10"/>
      <c r="S348" s="10"/>
      <c r="T348" s="14"/>
      <c r="U348" s="14"/>
      <c r="V348" s="14"/>
    </row>
    <row r="349" spans="1:22" ht="15" x14ac:dyDescent="0.15">
      <c r="A349" s="35" t="s">
        <v>93</v>
      </c>
      <c r="B349" s="35"/>
      <c r="C349" s="35"/>
      <c r="D349" s="35"/>
      <c r="E349" s="35"/>
      <c r="F349" s="9"/>
      <c r="G349" s="9"/>
      <c r="H349" s="9"/>
      <c r="I349" s="9"/>
      <c r="J349" s="9"/>
      <c r="K349" s="9"/>
      <c r="L349" s="9"/>
      <c r="M349" s="10"/>
      <c r="N349" s="46" t="s">
        <v>94</v>
      </c>
      <c r="O349" s="46"/>
      <c r="P349" s="46"/>
      <c r="Q349" s="46"/>
      <c r="R349" s="46"/>
      <c r="S349" s="46"/>
      <c r="T349" s="14"/>
      <c r="U349" s="14"/>
      <c r="V349" s="14"/>
    </row>
    <row r="350" spans="1:22" ht="15" x14ac:dyDescent="0.15">
      <c r="A350" s="13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10"/>
      <c r="N350" s="10"/>
      <c r="O350" s="10"/>
      <c r="P350" s="10"/>
      <c r="Q350" s="10"/>
      <c r="R350" s="10"/>
      <c r="S350" s="10"/>
      <c r="T350" s="14"/>
      <c r="U350" s="14"/>
      <c r="V350" s="14"/>
    </row>
    <row r="351" spans="1:22" ht="15" x14ac:dyDescent="0.15">
      <c r="A351" s="13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10"/>
      <c r="N351" s="10"/>
      <c r="O351" s="10"/>
      <c r="P351" s="10"/>
      <c r="Q351" s="10"/>
      <c r="R351" s="10"/>
      <c r="S351" s="10"/>
      <c r="T351" s="14"/>
      <c r="U351" s="14"/>
      <c r="V351" s="14"/>
    </row>
    <row r="352" spans="1:22" ht="15" x14ac:dyDescent="0.15">
      <c r="A352" s="35" t="s">
        <v>95</v>
      </c>
      <c r="B352" s="35"/>
      <c r="C352" s="35"/>
      <c r="D352" s="35"/>
      <c r="E352" s="35"/>
      <c r="F352" s="9"/>
      <c r="G352" s="9"/>
      <c r="H352" s="9"/>
      <c r="I352" s="9"/>
      <c r="J352" s="9"/>
      <c r="K352" s="9"/>
      <c r="L352" s="9"/>
      <c r="M352" s="10"/>
      <c r="N352" s="40"/>
      <c r="O352" s="40"/>
      <c r="P352" s="40"/>
      <c r="Q352" s="40"/>
      <c r="R352" s="40"/>
      <c r="S352" s="40"/>
      <c r="T352" s="14"/>
      <c r="U352" s="14"/>
      <c r="V352" s="14"/>
    </row>
    <row r="353" spans="1:22" ht="15" x14ac:dyDescent="0.15">
      <c r="A353" s="8"/>
      <c r="B353" s="8"/>
      <c r="C353" s="8"/>
      <c r="D353" s="8"/>
      <c r="E353" s="8"/>
      <c r="F353" s="9"/>
      <c r="G353" s="9"/>
      <c r="H353" s="9"/>
      <c r="I353" s="9"/>
      <c r="J353" s="9"/>
      <c r="K353" s="9"/>
      <c r="L353" s="9"/>
      <c r="M353" s="10"/>
      <c r="N353" s="11"/>
      <c r="O353" s="11"/>
      <c r="P353" s="11"/>
      <c r="Q353" s="11"/>
      <c r="R353" s="11"/>
      <c r="S353" s="11"/>
      <c r="T353" s="14"/>
      <c r="U353" s="14"/>
      <c r="V353" s="14"/>
    </row>
    <row r="354" spans="1:22" ht="12.75" customHeight="1" x14ac:dyDescent="0.15">
      <c r="A354" s="1" t="s">
        <v>86</v>
      </c>
      <c r="B354" s="2"/>
      <c r="C354" s="2"/>
      <c r="D354" s="2"/>
      <c r="E354" s="2"/>
      <c r="F354" s="2"/>
      <c r="G354" s="2"/>
      <c r="H354" s="2"/>
      <c r="I354" s="2"/>
      <c r="J354" s="2"/>
      <c r="P354" s="41" t="s">
        <v>88</v>
      </c>
      <c r="Q354" s="41"/>
      <c r="R354" s="41"/>
      <c r="S354" s="41"/>
      <c r="T354" s="41"/>
      <c r="U354" s="41"/>
      <c r="V354" s="41"/>
    </row>
    <row r="355" spans="1:22" ht="12.75" customHeight="1" x14ac:dyDescent="0.15">
      <c r="A355" s="1"/>
      <c r="B355" s="2"/>
      <c r="C355" s="2"/>
      <c r="D355" s="2"/>
      <c r="E355" s="2"/>
      <c r="F355" s="2"/>
      <c r="G355" s="2"/>
      <c r="H355" s="2"/>
      <c r="I355" s="2"/>
      <c r="J355" s="2"/>
      <c r="P355" s="41"/>
      <c r="Q355" s="41"/>
      <c r="R355" s="41"/>
      <c r="S355" s="41"/>
      <c r="T355" s="41"/>
      <c r="U355" s="41"/>
      <c r="V355" s="41"/>
    </row>
    <row r="356" spans="1:22" s="23" customFormat="1" ht="15" customHeight="1" x14ac:dyDescent="0.2">
      <c r="A356" s="21" t="s">
        <v>99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2"/>
      <c r="L356" s="22"/>
      <c r="M356" s="22"/>
      <c r="N356" s="22"/>
      <c r="O356" s="22"/>
      <c r="P356" s="42"/>
      <c r="Q356" s="42"/>
      <c r="R356" s="42"/>
      <c r="S356" s="42"/>
      <c r="T356" s="42"/>
      <c r="U356" s="42"/>
      <c r="V356" s="42"/>
    </row>
    <row r="357" spans="1:22" ht="12.75" customHeight="1" x14ac:dyDescent="0.1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2"/>
      <c r="L357" s="12"/>
      <c r="M357" s="12"/>
      <c r="N357" s="12"/>
      <c r="O357" s="12"/>
      <c r="P357" s="4"/>
      <c r="Q357" s="4"/>
      <c r="R357" s="4"/>
      <c r="S357" s="4"/>
      <c r="T357" s="4"/>
      <c r="U357" s="4"/>
      <c r="V357" s="4"/>
    </row>
    <row r="358" spans="1:22" ht="12.75" customHeight="1" x14ac:dyDescent="0.1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2"/>
      <c r="L358" s="12"/>
      <c r="M358" s="12"/>
      <c r="N358" s="12"/>
      <c r="O358" s="12"/>
      <c r="P358" s="4"/>
      <c r="Q358" s="4"/>
      <c r="R358" s="4"/>
      <c r="S358" s="4"/>
      <c r="T358" s="4"/>
      <c r="U358" s="4"/>
      <c r="V358" s="4"/>
    </row>
    <row r="359" spans="1:22" ht="12.75" customHeight="1" x14ac:dyDescent="0.1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2"/>
      <c r="L359" s="12"/>
      <c r="M359" s="12"/>
      <c r="N359" s="12"/>
      <c r="O359" s="12"/>
      <c r="P359" s="4"/>
      <c r="Q359" s="4"/>
      <c r="R359" s="4"/>
      <c r="S359" s="4"/>
      <c r="T359" s="4"/>
      <c r="U359" s="4"/>
      <c r="V359" s="4"/>
    </row>
    <row r="360" spans="1:22" ht="20.25" customHeight="1" x14ac:dyDescent="0.15">
      <c r="A360" s="43" t="s">
        <v>90</v>
      </c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ht="20.25" customHeight="1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5" x14ac:dyDescent="0.15">
      <c r="A362" s="13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10"/>
      <c r="N362" s="10"/>
      <c r="O362" s="10"/>
      <c r="P362" s="10"/>
      <c r="Q362" s="10"/>
      <c r="R362" s="10"/>
      <c r="S362" s="10"/>
      <c r="T362" s="14"/>
      <c r="U362" s="14"/>
      <c r="V362" s="14"/>
    </row>
    <row r="363" spans="1:22" s="15" customFormat="1" ht="20.100000000000001" customHeight="1" x14ac:dyDescent="0.25">
      <c r="A363" s="37" t="s">
        <v>31</v>
      </c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</row>
    <row r="364" spans="1:22" ht="12.2" customHeight="1" x14ac:dyDescent="0.15">
      <c r="A364" s="44" t="s">
        <v>97</v>
      </c>
      <c r="B364" s="44"/>
      <c r="C364" s="44"/>
      <c r="D364" s="44"/>
      <c r="E364" s="44"/>
      <c r="F364" s="44"/>
      <c r="G364" s="44"/>
      <c r="H364" s="44"/>
      <c r="I364" s="44" t="s">
        <v>65</v>
      </c>
      <c r="J364" s="44"/>
      <c r="K364" s="44"/>
      <c r="L364" s="44"/>
      <c r="M364" s="44" t="s">
        <v>66</v>
      </c>
      <c r="N364" s="44"/>
      <c r="O364" s="44"/>
      <c r="P364" s="44"/>
      <c r="Q364" s="44"/>
      <c r="R364" s="44"/>
      <c r="S364" s="44"/>
      <c r="T364" s="45" t="s">
        <v>67</v>
      </c>
      <c r="U364" s="45"/>
      <c r="V364" s="45"/>
    </row>
    <row r="365" spans="1:22" ht="32.25" customHeight="1" x14ac:dyDescent="0.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5" t="s">
        <v>68</v>
      </c>
      <c r="N365" s="45"/>
      <c r="O365" s="45"/>
      <c r="P365" s="45" t="s">
        <v>69</v>
      </c>
      <c r="Q365" s="45"/>
      <c r="R365" s="45" t="s">
        <v>70</v>
      </c>
      <c r="S365" s="45"/>
      <c r="T365" s="45"/>
      <c r="U365" s="45"/>
      <c r="V365" s="45"/>
    </row>
    <row r="366" spans="1:22" ht="18" customHeight="1" x14ac:dyDescent="0.15">
      <c r="A366" s="79" t="s">
        <v>8</v>
      </c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1"/>
    </row>
    <row r="367" spans="1:22" s="17" customFormat="1" ht="18" customHeight="1" x14ac:dyDescent="0.15">
      <c r="A367" s="26" t="s">
        <v>173</v>
      </c>
      <c r="B367" s="26"/>
      <c r="C367" s="26"/>
      <c r="D367" s="26"/>
      <c r="E367" s="26"/>
      <c r="F367" s="26"/>
      <c r="G367" s="26"/>
      <c r="H367" s="26"/>
      <c r="I367" s="26"/>
      <c r="J367" s="27" t="s">
        <v>11</v>
      </c>
      <c r="K367" s="27"/>
      <c r="L367" s="27"/>
      <c r="M367" s="25">
        <v>5.0999999999999996</v>
      </c>
      <c r="N367" s="25"/>
      <c r="O367" s="25"/>
      <c r="P367" s="25">
        <v>3.3</v>
      </c>
      <c r="Q367" s="25"/>
      <c r="R367" s="25">
        <v>31.4</v>
      </c>
      <c r="S367" s="25"/>
      <c r="T367" s="25"/>
      <c r="U367" s="25">
        <v>182</v>
      </c>
      <c r="V367" s="25"/>
    </row>
    <row r="368" spans="1:22" s="17" customFormat="1" ht="18" customHeight="1" x14ac:dyDescent="0.15">
      <c r="A368" s="26" t="s">
        <v>10</v>
      </c>
      <c r="B368" s="26"/>
      <c r="C368" s="26"/>
      <c r="D368" s="26"/>
      <c r="E368" s="26"/>
      <c r="F368" s="26"/>
      <c r="G368" s="26"/>
      <c r="H368" s="26"/>
      <c r="I368" s="26"/>
      <c r="J368" s="27" t="s">
        <v>11</v>
      </c>
      <c r="K368" s="27"/>
      <c r="L368" s="27"/>
      <c r="M368" s="25">
        <v>4.0999999999999996</v>
      </c>
      <c r="N368" s="25"/>
      <c r="O368" s="25"/>
      <c r="P368" s="25">
        <v>3.5</v>
      </c>
      <c r="Q368" s="25"/>
      <c r="R368" s="25">
        <v>17.600000000000001</v>
      </c>
      <c r="S368" s="25"/>
      <c r="T368" s="25"/>
      <c r="U368" s="25">
        <v>119</v>
      </c>
      <c r="V368" s="25"/>
    </row>
    <row r="369" spans="1:22" s="17" customFormat="1" ht="18" customHeight="1" x14ac:dyDescent="0.15">
      <c r="A369" s="26" t="s">
        <v>26</v>
      </c>
      <c r="B369" s="26"/>
      <c r="C369" s="26"/>
      <c r="D369" s="26"/>
      <c r="E369" s="26"/>
      <c r="F369" s="26"/>
      <c r="G369" s="26"/>
      <c r="H369" s="26"/>
      <c r="I369" s="26"/>
      <c r="J369" s="27" t="s">
        <v>165</v>
      </c>
      <c r="K369" s="27"/>
      <c r="L369" s="27"/>
      <c r="M369" s="25">
        <v>2.2999999999999998</v>
      </c>
      <c r="N369" s="25"/>
      <c r="O369" s="25"/>
      <c r="P369" s="25">
        <v>0.9</v>
      </c>
      <c r="Q369" s="25"/>
      <c r="R369" s="25">
        <v>15.9</v>
      </c>
      <c r="S369" s="25"/>
      <c r="T369" s="25"/>
      <c r="U369" s="25">
        <v>81.2</v>
      </c>
      <c r="V369" s="25"/>
    </row>
    <row r="370" spans="1:22" s="17" customFormat="1" ht="18" customHeight="1" x14ac:dyDescent="0.15">
      <c r="A370" s="26" t="s">
        <v>174</v>
      </c>
      <c r="B370" s="26"/>
      <c r="C370" s="26"/>
      <c r="D370" s="26"/>
      <c r="E370" s="26"/>
      <c r="F370" s="26"/>
      <c r="G370" s="26"/>
      <c r="H370" s="26"/>
      <c r="I370" s="26"/>
      <c r="J370" s="27" t="s">
        <v>136</v>
      </c>
      <c r="K370" s="27"/>
      <c r="L370" s="27"/>
      <c r="M370" s="25">
        <v>8.3000000000000007</v>
      </c>
      <c r="N370" s="25"/>
      <c r="O370" s="25"/>
      <c r="P370" s="25">
        <v>10</v>
      </c>
      <c r="Q370" s="25"/>
      <c r="R370" s="25">
        <v>54.2</v>
      </c>
      <c r="S370" s="25"/>
      <c r="T370" s="25"/>
      <c r="U370" s="25">
        <v>340.1</v>
      </c>
      <c r="V370" s="25"/>
    </row>
    <row r="371" spans="1:22" s="17" customFormat="1" ht="18" customHeight="1" x14ac:dyDescent="0.15">
      <c r="A371" s="28" t="s">
        <v>132</v>
      </c>
      <c r="B371" s="28"/>
      <c r="C371" s="28"/>
      <c r="D371" s="28"/>
      <c r="E371" s="28"/>
      <c r="F371" s="28"/>
      <c r="G371" s="28"/>
      <c r="H371" s="28"/>
      <c r="I371" s="29">
        <v>571</v>
      </c>
      <c r="J371" s="29"/>
      <c r="K371" s="29"/>
      <c r="L371" s="29"/>
      <c r="M371" s="34">
        <f>SUM(M367:O370)</f>
        <v>19.8</v>
      </c>
      <c r="N371" s="34"/>
      <c r="O371" s="34"/>
      <c r="P371" s="34">
        <f>SUM(P367:Q370)</f>
        <v>17.7</v>
      </c>
      <c r="Q371" s="34"/>
      <c r="R371" s="34">
        <f>SUM(R367:T370)</f>
        <v>119.10000000000001</v>
      </c>
      <c r="S371" s="34"/>
      <c r="T371" s="34"/>
      <c r="U371" s="34">
        <f>SUM(U367:V370)</f>
        <v>722.3</v>
      </c>
      <c r="V371" s="34"/>
    </row>
    <row r="372" spans="1:22" s="17" customFormat="1" ht="18" customHeight="1" x14ac:dyDescent="0.15">
      <c r="A372" s="36" t="s">
        <v>15</v>
      </c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</row>
    <row r="373" spans="1:22" s="17" customFormat="1" ht="18" customHeight="1" x14ac:dyDescent="0.15">
      <c r="A373" s="26" t="s">
        <v>175</v>
      </c>
      <c r="B373" s="26"/>
      <c r="C373" s="26"/>
      <c r="D373" s="26"/>
      <c r="E373" s="26"/>
      <c r="F373" s="26"/>
      <c r="G373" s="26"/>
      <c r="H373" s="26"/>
      <c r="I373" s="26"/>
      <c r="J373" s="27" t="s">
        <v>17</v>
      </c>
      <c r="K373" s="27"/>
      <c r="L373" s="27"/>
      <c r="M373" s="25">
        <v>1.7</v>
      </c>
      <c r="N373" s="25"/>
      <c r="O373" s="25"/>
      <c r="P373" s="25">
        <v>4.4000000000000004</v>
      </c>
      <c r="Q373" s="25"/>
      <c r="R373" s="25">
        <v>9</v>
      </c>
      <c r="S373" s="25"/>
      <c r="T373" s="25"/>
      <c r="U373" s="25">
        <v>83.3</v>
      </c>
      <c r="V373" s="25"/>
    </row>
    <row r="374" spans="1:22" s="17" customFormat="1" ht="18" customHeight="1" x14ac:dyDescent="0.15">
      <c r="A374" s="26" t="s">
        <v>176</v>
      </c>
      <c r="B374" s="26"/>
      <c r="C374" s="26"/>
      <c r="D374" s="26"/>
      <c r="E374" s="26"/>
      <c r="F374" s="26"/>
      <c r="G374" s="26"/>
      <c r="H374" s="26"/>
      <c r="I374" s="26"/>
      <c r="J374" s="27" t="s">
        <v>13</v>
      </c>
      <c r="K374" s="27"/>
      <c r="L374" s="27"/>
      <c r="M374" s="25">
        <v>12.2</v>
      </c>
      <c r="N374" s="25"/>
      <c r="O374" s="25"/>
      <c r="P374" s="25">
        <v>8.1</v>
      </c>
      <c r="Q374" s="25"/>
      <c r="R374" s="25">
        <v>17.600000000000001</v>
      </c>
      <c r="S374" s="25"/>
      <c r="T374" s="25"/>
      <c r="U374" s="25">
        <v>193.2</v>
      </c>
      <c r="V374" s="25"/>
    </row>
    <row r="375" spans="1:22" s="17" customFormat="1" ht="18" customHeight="1" x14ac:dyDescent="0.15">
      <c r="A375" s="26" t="s">
        <v>135</v>
      </c>
      <c r="B375" s="26"/>
      <c r="C375" s="26"/>
      <c r="D375" s="26"/>
      <c r="E375" s="26"/>
      <c r="F375" s="26"/>
      <c r="G375" s="26"/>
      <c r="H375" s="26"/>
      <c r="I375" s="26"/>
      <c r="J375" s="27" t="s">
        <v>20</v>
      </c>
      <c r="K375" s="27"/>
      <c r="L375" s="27"/>
      <c r="M375" s="25">
        <v>4.0999999999999996</v>
      </c>
      <c r="N375" s="25"/>
      <c r="O375" s="25"/>
      <c r="P375" s="25">
        <v>6.4</v>
      </c>
      <c r="Q375" s="25"/>
      <c r="R375" s="25">
        <v>26.9</v>
      </c>
      <c r="S375" s="25"/>
      <c r="T375" s="25"/>
      <c r="U375" s="25">
        <v>181.2</v>
      </c>
      <c r="V375" s="25"/>
    </row>
    <row r="376" spans="1:22" s="17" customFormat="1" ht="18" customHeight="1" x14ac:dyDescent="0.15">
      <c r="A376" s="26" t="s">
        <v>158</v>
      </c>
      <c r="B376" s="26"/>
      <c r="C376" s="26"/>
      <c r="D376" s="26"/>
      <c r="E376" s="26"/>
      <c r="F376" s="26"/>
      <c r="G376" s="26"/>
      <c r="H376" s="26"/>
      <c r="I376" s="26"/>
      <c r="J376" s="27" t="s">
        <v>11</v>
      </c>
      <c r="K376" s="27"/>
      <c r="L376" s="27"/>
      <c r="M376" s="25">
        <v>0.3</v>
      </c>
      <c r="N376" s="25"/>
      <c r="O376" s="25"/>
      <c r="P376" s="25">
        <v>0.1</v>
      </c>
      <c r="Q376" s="25"/>
      <c r="R376" s="25">
        <v>34.799999999999997</v>
      </c>
      <c r="S376" s="25"/>
      <c r="T376" s="25"/>
      <c r="U376" s="25">
        <v>143</v>
      </c>
      <c r="V376" s="25"/>
    </row>
    <row r="377" spans="1:22" s="17" customFormat="1" ht="18" customHeight="1" x14ac:dyDescent="0.15">
      <c r="A377" s="26" t="s">
        <v>23</v>
      </c>
      <c r="B377" s="26"/>
      <c r="C377" s="26"/>
      <c r="D377" s="26"/>
      <c r="E377" s="26"/>
      <c r="F377" s="26"/>
      <c r="G377" s="26"/>
      <c r="H377" s="26"/>
      <c r="I377" s="26"/>
      <c r="J377" s="27" t="s">
        <v>177</v>
      </c>
      <c r="K377" s="27"/>
      <c r="L377" s="27"/>
      <c r="M377" s="25">
        <v>2.2000000000000002</v>
      </c>
      <c r="N377" s="25"/>
      <c r="O377" s="25"/>
      <c r="P377" s="25">
        <v>0.4</v>
      </c>
      <c r="Q377" s="25"/>
      <c r="R377" s="25">
        <v>11</v>
      </c>
      <c r="S377" s="25"/>
      <c r="T377" s="25"/>
      <c r="U377" s="25">
        <v>57.4</v>
      </c>
      <c r="V377" s="25"/>
    </row>
    <row r="378" spans="1:22" s="17" customFormat="1" ht="18" customHeight="1" x14ac:dyDescent="0.15">
      <c r="A378" s="26" t="s">
        <v>102</v>
      </c>
      <c r="B378" s="26"/>
      <c r="C378" s="26"/>
      <c r="D378" s="26"/>
      <c r="E378" s="26"/>
      <c r="F378" s="26"/>
      <c r="G378" s="26"/>
      <c r="H378" s="26"/>
      <c r="I378" s="26"/>
      <c r="J378" s="27" t="s">
        <v>49</v>
      </c>
      <c r="K378" s="27"/>
      <c r="L378" s="27"/>
      <c r="M378" s="25">
        <v>2.8</v>
      </c>
      <c r="N378" s="25"/>
      <c r="O378" s="25"/>
      <c r="P378" s="25">
        <v>7.8</v>
      </c>
      <c r="Q378" s="25"/>
      <c r="R378" s="25">
        <v>24.5</v>
      </c>
      <c r="S378" s="25"/>
      <c r="T378" s="25"/>
      <c r="U378" s="25">
        <v>180.7</v>
      </c>
      <c r="V378" s="25"/>
    </row>
    <row r="379" spans="1:22" s="17" customFormat="1" ht="18" customHeight="1" x14ac:dyDescent="0.15">
      <c r="A379" s="28" t="s">
        <v>132</v>
      </c>
      <c r="B379" s="28"/>
      <c r="C379" s="28"/>
      <c r="D379" s="28"/>
      <c r="E379" s="28"/>
      <c r="F379" s="28"/>
      <c r="G379" s="28"/>
      <c r="H379" s="28"/>
      <c r="I379" s="24"/>
      <c r="J379" s="55">
        <v>813</v>
      </c>
      <c r="K379" s="56"/>
      <c r="L379" s="57"/>
      <c r="M379" s="47">
        <f>SUM(M373:O378)</f>
        <v>23.3</v>
      </c>
      <c r="N379" s="58"/>
      <c r="O379" s="48"/>
      <c r="P379" s="47">
        <f>SUM(P373:Q378)</f>
        <v>27.2</v>
      </c>
      <c r="Q379" s="48"/>
      <c r="R379" s="47">
        <f>SUM(R373:T378)</f>
        <v>123.8</v>
      </c>
      <c r="S379" s="58"/>
      <c r="T379" s="48"/>
      <c r="U379" s="47">
        <f>SUM(U373:V378)</f>
        <v>838.8</v>
      </c>
      <c r="V379" s="48"/>
    </row>
    <row r="380" spans="1:22" s="17" customFormat="1" ht="18" customHeight="1" x14ac:dyDescent="0.15">
      <c r="A380" s="36" t="s">
        <v>87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</row>
    <row r="381" spans="1:22" s="17" customFormat="1" ht="18" customHeight="1" x14ac:dyDescent="0.15">
      <c r="A381" s="26" t="s">
        <v>98</v>
      </c>
      <c r="B381" s="26"/>
      <c r="C381" s="26"/>
      <c r="D381" s="26"/>
      <c r="E381" s="26"/>
      <c r="F381" s="26"/>
      <c r="G381" s="26"/>
      <c r="H381" s="26"/>
      <c r="I381" s="26"/>
      <c r="J381" s="27" t="s">
        <v>11</v>
      </c>
      <c r="K381" s="27"/>
      <c r="L381" s="27"/>
      <c r="M381" s="25">
        <v>0</v>
      </c>
      <c r="N381" s="25"/>
      <c r="O381" s="25"/>
      <c r="P381" s="25">
        <v>0</v>
      </c>
      <c r="Q381" s="25"/>
      <c r="R381" s="25">
        <v>20.2</v>
      </c>
      <c r="S381" s="25"/>
      <c r="T381" s="25"/>
      <c r="U381" s="25">
        <v>88</v>
      </c>
      <c r="V381" s="25"/>
    </row>
    <row r="382" spans="1:22" s="17" customFormat="1" ht="18" customHeight="1" x14ac:dyDescent="0.15">
      <c r="A382" s="26" t="s">
        <v>38</v>
      </c>
      <c r="B382" s="26"/>
      <c r="C382" s="26"/>
      <c r="D382" s="26"/>
      <c r="E382" s="26"/>
      <c r="F382" s="26"/>
      <c r="G382" s="26"/>
      <c r="H382" s="26"/>
      <c r="I382" s="26"/>
      <c r="J382" s="27" t="s">
        <v>39</v>
      </c>
      <c r="K382" s="27"/>
      <c r="L382" s="27"/>
      <c r="M382" s="25">
        <v>0.5</v>
      </c>
      <c r="N382" s="25"/>
      <c r="O382" s="25"/>
      <c r="P382" s="25">
        <v>0.5</v>
      </c>
      <c r="Q382" s="25"/>
      <c r="R382" s="25">
        <v>12.7</v>
      </c>
      <c r="S382" s="25"/>
      <c r="T382" s="25"/>
      <c r="U382" s="25">
        <v>61.1</v>
      </c>
      <c r="V382" s="25"/>
    </row>
    <row r="383" spans="1:22" s="17" customFormat="1" ht="18" customHeight="1" x14ac:dyDescent="0.15">
      <c r="A383" s="26" t="s">
        <v>162</v>
      </c>
      <c r="B383" s="26"/>
      <c r="C383" s="26"/>
      <c r="D383" s="26"/>
      <c r="E383" s="26"/>
      <c r="F383" s="26"/>
      <c r="G383" s="26"/>
      <c r="H383" s="26"/>
      <c r="I383" s="26"/>
      <c r="J383" s="27" t="s">
        <v>28</v>
      </c>
      <c r="K383" s="27"/>
      <c r="L383" s="27"/>
      <c r="M383" s="25">
        <v>3.3</v>
      </c>
      <c r="N383" s="25"/>
      <c r="O383" s="25"/>
      <c r="P383" s="25">
        <v>3</v>
      </c>
      <c r="Q383" s="25"/>
      <c r="R383" s="25">
        <v>33.9</v>
      </c>
      <c r="S383" s="25"/>
      <c r="T383" s="25"/>
      <c r="U383" s="25">
        <v>175.8</v>
      </c>
      <c r="V383" s="25"/>
    </row>
    <row r="384" spans="1:22" s="17" customFormat="1" ht="18" customHeight="1" x14ac:dyDescent="0.15">
      <c r="A384" s="30" t="s">
        <v>147</v>
      </c>
      <c r="B384" s="31"/>
      <c r="C384" s="31"/>
      <c r="D384" s="31"/>
      <c r="E384" s="31"/>
      <c r="F384" s="31"/>
      <c r="G384" s="31"/>
      <c r="H384" s="32"/>
      <c r="I384" s="20"/>
      <c r="J384" s="27" t="s">
        <v>146</v>
      </c>
      <c r="K384" s="27"/>
      <c r="L384" s="27"/>
      <c r="M384" s="25">
        <v>1.1000000000000001</v>
      </c>
      <c r="N384" s="25"/>
      <c r="O384" s="25"/>
      <c r="P384" s="25">
        <v>5.0999999999999996</v>
      </c>
      <c r="Q384" s="25"/>
      <c r="R384" s="25">
        <v>8</v>
      </c>
      <c r="S384" s="25"/>
      <c r="T384" s="25"/>
      <c r="U384" s="25">
        <v>82.5</v>
      </c>
      <c r="V384" s="25"/>
    </row>
    <row r="385" spans="1:22" s="17" customFormat="1" ht="18" customHeight="1" x14ac:dyDescent="0.15">
      <c r="A385" s="28" t="s">
        <v>132</v>
      </c>
      <c r="B385" s="28"/>
      <c r="C385" s="28"/>
      <c r="D385" s="28"/>
      <c r="E385" s="28"/>
      <c r="F385" s="28"/>
      <c r="G385" s="28"/>
      <c r="H385" s="28"/>
      <c r="I385" s="28"/>
      <c r="J385" s="29">
        <v>405</v>
      </c>
      <c r="K385" s="29"/>
      <c r="L385" s="29"/>
      <c r="M385" s="33">
        <f>SUM(M381:O384)</f>
        <v>4.9000000000000004</v>
      </c>
      <c r="N385" s="33"/>
      <c r="O385" s="33"/>
      <c r="P385" s="33">
        <f>SUM(P381:Q384)</f>
        <v>8.6</v>
      </c>
      <c r="Q385" s="33"/>
      <c r="R385" s="33">
        <f>SUM(R381:T384)</f>
        <v>74.8</v>
      </c>
      <c r="S385" s="33"/>
      <c r="T385" s="33"/>
      <c r="U385" s="33">
        <f>SUM(U381:V384)</f>
        <v>407.4</v>
      </c>
      <c r="V385" s="33"/>
    </row>
    <row r="386" spans="1:22" s="17" customFormat="1" ht="18" customHeight="1" x14ac:dyDescent="0.15">
      <c r="A386" s="28" t="s">
        <v>24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34">
        <f>M371+M379+M385</f>
        <v>48</v>
      </c>
      <c r="N386" s="34"/>
      <c r="O386" s="34"/>
      <c r="P386" s="34">
        <f>P371+P379+P385</f>
        <v>53.5</v>
      </c>
      <c r="Q386" s="34"/>
      <c r="R386" s="34">
        <f>R371+R379+R385</f>
        <v>317.7</v>
      </c>
      <c r="S386" s="34"/>
      <c r="T386" s="34"/>
      <c r="U386" s="34">
        <f>U371+U379+U385</f>
        <v>1968.5</v>
      </c>
      <c r="V386" s="34"/>
    </row>
    <row r="387" spans="1:22" ht="11.25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1.25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5" x14ac:dyDescent="0.15">
      <c r="A390" s="35" t="s">
        <v>91</v>
      </c>
      <c r="B390" s="35"/>
      <c r="C390" s="35"/>
      <c r="D390" s="35"/>
      <c r="E390" s="35"/>
      <c r="F390" s="9"/>
      <c r="G390" s="9"/>
      <c r="H390" s="9"/>
      <c r="I390" s="9"/>
      <c r="J390" s="9"/>
      <c r="K390" s="9"/>
      <c r="L390" s="9"/>
      <c r="M390" s="10"/>
      <c r="N390" s="46" t="s">
        <v>92</v>
      </c>
      <c r="O390" s="46"/>
      <c r="P390" s="46"/>
      <c r="Q390" s="46"/>
      <c r="R390" s="46"/>
      <c r="S390" s="46"/>
      <c r="T390" s="14"/>
      <c r="U390" s="14"/>
      <c r="V390" s="14"/>
    </row>
    <row r="391" spans="1:22" ht="15" x14ac:dyDescent="0.15">
      <c r="A391" s="13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10"/>
      <c r="N391" s="10"/>
      <c r="O391" s="10"/>
      <c r="P391" s="10"/>
      <c r="Q391" s="10"/>
      <c r="R391" s="10"/>
      <c r="S391" s="10"/>
      <c r="T391" s="14"/>
      <c r="U391" s="14"/>
      <c r="V391" s="14"/>
    </row>
    <row r="392" spans="1:22" ht="15" customHeight="1" x14ac:dyDescent="0.15">
      <c r="A392" s="13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10"/>
      <c r="N392" s="10"/>
      <c r="O392" s="10"/>
      <c r="P392" s="10"/>
      <c r="Q392" s="10"/>
      <c r="R392" s="10"/>
      <c r="S392" s="10"/>
      <c r="T392" s="14"/>
      <c r="U392" s="14"/>
      <c r="V392" s="14"/>
    </row>
    <row r="393" spans="1:22" ht="15" x14ac:dyDescent="0.15">
      <c r="A393" s="35" t="s">
        <v>93</v>
      </c>
      <c r="B393" s="35"/>
      <c r="C393" s="35"/>
      <c r="D393" s="35"/>
      <c r="E393" s="35"/>
      <c r="F393" s="9"/>
      <c r="G393" s="9"/>
      <c r="H393" s="9"/>
      <c r="I393" s="9"/>
      <c r="J393" s="9"/>
      <c r="K393" s="9"/>
      <c r="L393" s="9"/>
      <c r="M393" s="10"/>
      <c r="N393" s="46" t="s">
        <v>94</v>
      </c>
      <c r="O393" s="46"/>
      <c r="P393" s="46"/>
      <c r="Q393" s="46"/>
      <c r="R393" s="46"/>
      <c r="S393" s="46"/>
      <c r="T393" s="14"/>
      <c r="U393" s="14"/>
      <c r="V393" s="14"/>
    </row>
    <row r="394" spans="1:22" ht="15" x14ac:dyDescent="0.15">
      <c r="A394" s="13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10"/>
      <c r="N394" s="10"/>
      <c r="O394" s="10"/>
      <c r="P394" s="10"/>
      <c r="Q394" s="10"/>
      <c r="R394" s="10"/>
      <c r="S394" s="10"/>
      <c r="T394" s="14"/>
      <c r="U394" s="14"/>
      <c r="V394" s="14"/>
    </row>
    <row r="395" spans="1:22" ht="15" x14ac:dyDescent="0.15">
      <c r="A395" s="13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10"/>
      <c r="N395" s="10"/>
      <c r="O395" s="10"/>
      <c r="P395" s="10"/>
      <c r="Q395" s="10"/>
      <c r="R395" s="10"/>
      <c r="S395" s="10"/>
      <c r="T395" s="14"/>
      <c r="U395" s="14"/>
      <c r="V395" s="14"/>
    </row>
    <row r="396" spans="1:22" ht="15" x14ac:dyDescent="0.15">
      <c r="A396" s="35" t="s">
        <v>95</v>
      </c>
      <c r="B396" s="35"/>
      <c r="C396" s="35"/>
      <c r="D396" s="35"/>
      <c r="E396" s="35"/>
      <c r="F396" s="9"/>
      <c r="G396" s="9"/>
      <c r="H396" s="9"/>
      <c r="I396" s="9"/>
      <c r="J396" s="9"/>
      <c r="K396" s="9"/>
      <c r="L396" s="9"/>
      <c r="M396" s="10"/>
      <c r="N396" s="40"/>
      <c r="O396" s="40"/>
      <c r="P396" s="40"/>
      <c r="Q396" s="40"/>
      <c r="R396" s="40"/>
      <c r="S396" s="40"/>
      <c r="T396" s="14"/>
      <c r="U396" s="14"/>
      <c r="V396" s="14"/>
    </row>
    <row r="397" spans="1:22" ht="12.75" customHeight="1" x14ac:dyDescent="0.15"/>
    <row r="398" spans="1:22" ht="12.75" customHeight="1" x14ac:dyDescent="0.15">
      <c r="A398" s="1" t="s">
        <v>86</v>
      </c>
      <c r="B398" s="2"/>
      <c r="C398" s="2"/>
      <c r="D398" s="2"/>
      <c r="E398" s="2"/>
      <c r="F398" s="2"/>
      <c r="G398" s="2"/>
      <c r="H398" s="2"/>
      <c r="I398" s="2"/>
      <c r="J398" s="2"/>
      <c r="P398" s="41" t="s">
        <v>88</v>
      </c>
      <c r="Q398" s="41"/>
      <c r="R398" s="41"/>
      <c r="S398" s="41"/>
      <c r="T398" s="41"/>
      <c r="U398" s="41"/>
      <c r="V398" s="41"/>
    </row>
    <row r="399" spans="1:22" ht="12.75" customHeight="1" x14ac:dyDescent="0.15">
      <c r="A399" s="1"/>
      <c r="B399" s="2"/>
      <c r="C399" s="2"/>
      <c r="D399" s="2"/>
      <c r="E399" s="2"/>
      <c r="F399" s="2"/>
      <c r="G399" s="2"/>
      <c r="H399" s="2"/>
      <c r="I399" s="2"/>
      <c r="J399" s="2"/>
      <c r="P399" s="41"/>
      <c r="Q399" s="41"/>
      <c r="R399" s="41"/>
      <c r="S399" s="41"/>
      <c r="T399" s="41"/>
      <c r="U399" s="41"/>
      <c r="V399" s="41"/>
    </row>
    <row r="400" spans="1:22" s="23" customFormat="1" ht="15" customHeight="1" x14ac:dyDescent="0.2">
      <c r="A400" s="21" t="s">
        <v>99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2"/>
      <c r="L400" s="22"/>
      <c r="M400" s="22"/>
      <c r="N400" s="22"/>
      <c r="O400" s="22"/>
      <c r="P400" s="42"/>
      <c r="Q400" s="42"/>
      <c r="R400" s="42"/>
      <c r="S400" s="42"/>
      <c r="T400" s="42"/>
      <c r="U400" s="42"/>
      <c r="V400" s="42"/>
    </row>
    <row r="401" spans="1:22" ht="12.75" customHeight="1" x14ac:dyDescent="0.1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2"/>
      <c r="L401" s="12"/>
      <c r="M401" s="12"/>
      <c r="N401" s="12"/>
      <c r="O401" s="12"/>
      <c r="P401" s="4"/>
      <c r="Q401" s="4"/>
      <c r="R401" s="4"/>
      <c r="S401" s="4"/>
      <c r="T401" s="4"/>
      <c r="U401" s="4"/>
      <c r="V401" s="4"/>
    </row>
    <row r="402" spans="1:22" ht="12.75" customHeight="1" x14ac:dyDescent="0.1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2"/>
      <c r="L402" s="12"/>
      <c r="M402" s="12"/>
      <c r="N402" s="12"/>
      <c r="O402" s="12"/>
      <c r="P402" s="4"/>
      <c r="Q402" s="4"/>
      <c r="R402" s="4"/>
      <c r="S402" s="4"/>
      <c r="T402" s="4"/>
      <c r="U402" s="4"/>
      <c r="V402" s="4"/>
    </row>
    <row r="403" spans="1:22" ht="12.75" customHeight="1" x14ac:dyDescent="0.1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2"/>
      <c r="L403" s="12"/>
      <c r="M403" s="12"/>
      <c r="N403" s="12"/>
      <c r="O403" s="12"/>
      <c r="P403" s="4"/>
      <c r="Q403" s="4"/>
      <c r="R403" s="4"/>
      <c r="S403" s="4"/>
      <c r="T403" s="4"/>
      <c r="U403" s="4"/>
      <c r="V403" s="4"/>
    </row>
    <row r="404" spans="1:22" ht="20.25" customHeight="1" x14ac:dyDescent="0.15">
      <c r="A404" s="43" t="s">
        <v>90</v>
      </c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ht="20.25" customHeight="1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5" x14ac:dyDescent="0.15">
      <c r="A406" s="13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10"/>
      <c r="N406" s="10"/>
      <c r="O406" s="10"/>
      <c r="P406" s="10"/>
      <c r="Q406" s="10"/>
      <c r="R406" s="10"/>
      <c r="S406" s="10"/>
      <c r="T406" s="14"/>
      <c r="U406" s="14"/>
      <c r="V406" s="14"/>
    </row>
    <row r="407" spans="1:22" s="15" customFormat="1" ht="20.100000000000001" customHeight="1" x14ac:dyDescent="0.25">
      <c r="A407" s="37" t="s">
        <v>51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</row>
    <row r="408" spans="1:22" ht="12.2" customHeight="1" x14ac:dyDescent="0.15">
      <c r="A408" s="44" t="s">
        <v>97</v>
      </c>
      <c r="B408" s="44"/>
      <c r="C408" s="44"/>
      <c r="D408" s="44"/>
      <c r="E408" s="44"/>
      <c r="F408" s="44"/>
      <c r="G408" s="44"/>
      <c r="H408" s="44"/>
      <c r="I408" s="44" t="s">
        <v>65</v>
      </c>
      <c r="J408" s="44"/>
      <c r="K408" s="44"/>
      <c r="L408" s="44"/>
      <c r="M408" s="44" t="s">
        <v>66</v>
      </c>
      <c r="N408" s="44"/>
      <c r="O408" s="44"/>
      <c r="P408" s="44"/>
      <c r="Q408" s="44"/>
      <c r="R408" s="44"/>
      <c r="S408" s="44"/>
      <c r="T408" s="45" t="s">
        <v>67</v>
      </c>
      <c r="U408" s="45"/>
      <c r="V408" s="45"/>
    </row>
    <row r="409" spans="1:22" ht="33" customHeight="1" x14ac:dyDescent="0.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5" t="s">
        <v>68</v>
      </c>
      <c r="N409" s="45"/>
      <c r="O409" s="45"/>
      <c r="P409" s="45" t="s">
        <v>69</v>
      </c>
      <c r="Q409" s="45"/>
      <c r="R409" s="45" t="s">
        <v>70</v>
      </c>
      <c r="S409" s="45"/>
      <c r="T409" s="45"/>
      <c r="U409" s="45"/>
      <c r="V409" s="45"/>
    </row>
    <row r="410" spans="1:22" s="17" customFormat="1" ht="18" customHeight="1" x14ac:dyDescent="0.15">
      <c r="A410" s="36" t="s">
        <v>8</v>
      </c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</row>
    <row r="411" spans="1:22" s="17" customFormat="1" ht="18" customHeight="1" x14ac:dyDescent="0.15">
      <c r="A411" s="26" t="s">
        <v>178</v>
      </c>
      <c r="B411" s="26"/>
      <c r="C411" s="26"/>
      <c r="D411" s="26"/>
      <c r="E411" s="26"/>
      <c r="F411" s="26"/>
      <c r="G411" s="26"/>
      <c r="H411" s="26"/>
      <c r="I411" s="26"/>
      <c r="J411" s="27" t="s">
        <v>179</v>
      </c>
      <c r="K411" s="27"/>
      <c r="L411" s="27"/>
      <c r="M411" s="25">
        <v>24.2</v>
      </c>
      <c r="N411" s="25"/>
      <c r="O411" s="25"/>
      <c r="P411" s="25">
        <v>9.8000000000000007</v>
      </c>
      <c r="Q411" s="25"/>
      <c r="R411" s="25">
        <v>40.700000000000003</v>
      </c>
      <c r="S411" s="25"/>
      <c r="T411" s="25"/>
      <c r="U411" s="25">
        <v>368.4</v>
      </c>
      <c r="V411" s="25"/>
    </row>
    <row r="412" spans="1:22" s="17" customFormat="1" ht="18" customHeight="1" x14ac:dyDescent="0.15">
      <c r="A412" s="26" t="s">
        <v>26</v>
      </c>
      <c r="B412" s="26"/>
      <c r="C412" s="26"/>
      <c r="D412" s="26"/>
      <c r="E412" s="26"/>
      <c r="F412" s="26"/>
      <c r="G412" s="26"/>
      <c r="H412" s="26"/>
      <c r="I412" s="26"/>
      <c r="J412" s="27" t="s">
        <v>113</v>
      </c>
      <c r="K412" s="27"/>
      <c r="L412" s="27"/>
      <c r="M412" s="25">
        <v>2.6</v>
      </c>
      <c r="N412" s="25"/>
      <c r="O412" s="25"/>
      <c r="P412" s="25">
        <v>1</v>
      </c>
      <c r="Q412" s="25"/>
      <c r="R412" s="25">
        <v>17.5</v>
      </c>
      <c r="S412" s="25"/>
      <c r="T412" s="25"/>
      <c r="U412" s="25">
        <v>89.1</v>
      </c>
      <c r="V412" s="25"/>
    </row>
    <row r="413" spans="1:22" s="17" customFormat="1" ht="18" customHeight="1" x14ac:dyDescent="0.15">
      <c r="A413" s="26" t="s">
        <v>38</v>
      </c>
      <c r="B413" s="26"/>
      <c r="C413" s="26"/>
      <c r="D413" s="26"/>
      <c r="E413" s="26"/>
      <c r="F413" s="26"/>
      <c r="G413" s="26"/>
      <c r="H413" s="26"/>
      <c r="I413" s="26"/>
      <c r="J413" s="27" t="s">
        <v>39</v>
      </c>
      <c r="K413" s="27"/>
      <c r="L413" s="27"/>
      <c r="M413" s="25">
        <v>0.5</v>
      </c>
      <c r="N413" s="25"/>
      <c r="O413" s="25"/>
      <c r="P413" s="25">
        <v>0.5</v>
      </c>
      <c r="Q413" s="25"/>
      <c r="R413" s="25">
        <v>12.7</v>
      </c>
      <c r="S413" s="25"/>
      <c r="T413" s="25"/>
      <c r="U413" s="25">
        <v>61.1</v>
      </c>
      <c r="V413" s="25"/>
    </row>
    <row r="414" spans="1:22" s="17" customFormat="1" ht="18" customHeight="1" x14ac:dyDescent="0.15">
      <c r="A414" s="26" t="s">
        <v>21</v>
      </c>
      <c r="B414" s="26"/>
      <c r="C414" s="26"/>
      <c r="D414" s="26"/>
      <c r="E414" s="26"/>
      <c r="F414" s="26"/>
      <c r="G414" s="26"/>
      <c r="H414" s="26"/>
      <c r="I414" s="26"/>
      <c r="J414" s="27" t="s">
        <v>22</v>
      </c>
      <c r="K414" s="27"/>
      <c r="L414" s="27"/>
      <c r="M414" s="25">
        <v>0.1</v>
      </c>
      <c r="N414" s="25"/>
      <c r="O414" s="25"/>
      <c r="P414" s="25">
        <v>0</v>
      </c>
      <c r="Q414" s="25"/>
      <c r="R414" s="25">
        <v>15</v>
      </c>
      <c r="S414" s="25"/>
      <c r="T414" s="25"/>
      <c r="U414" s="25">
        <v>60</v>
      </c>
      <c r="V414" s="25"/>
    </row>
    <row r="415" spans="1:22" s="17" customFormat="1" ht="18" customHeight="1" x14ac:dyDescent="0.15">
      <c r="A415" s="28" t="s">
        <v>132</v>
      </c>
      <c r="B415" s="28"/>
      <c r="C415" s="28"/>
      <c r="D415" s="28"/>
      <c r="E415" s="28"/>
      <c r="F415" s="28"/>
      <c r="G415" s="28"/>
      <c r="H415" s="28"/>
      <c r="I415" s="29">
        <v>554</v>
      </c>
      <c r="J415" s="29"/>
      <c r="K415" s="29"/>
      <c r="L415" s="29"/>
      <c r="M415" s="34">
        <f>SUM(M411:O414)</f>
        <v>27.400000000000002</v>
      </c>
      <c r="N415" s="34"/>
      <c r="O415" s="34"/>
      <c r="P415" s="34">
        <f>SUM(P411:Q414)</f>
        <v>11.3</v>
      </c>
      <c r="Q415" s="34"/>
      <c r="R415" s="34">
        <f>SUM(R411:T414)</f>
        <v>85.9</v>
      </c>
      <c r="S415" s="34"/>
      <c r="T415" s="34"/>
      <c r="U415" s="34">
        <f>SUM(U411:V414)</f>
        <v>578.6</v>
      </c>
      <c r="V415" s="34"/>
    </row>
    <row r="416" spans="1:22" s="17" customFormat="1" ht="18" customHeight="1" x14ac:dyDescent="0.15">
      <c r="A416" s="36" t="s">
        <v>15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</row>
    <row r="417" spans="1:22" s="17" customFormat="1" ht="18" customHeight="1" x14ac:dyDescent="0.15">
      <c r="A417" s="26" t="s">
        <v>187</v>
      </c>
      <c r="B417" s="26"/>
      <c r="C417" s="26"/>
      <c r="D417" s="26"/>
      <c r="E417" s="26"/>
      <c r="F417" s="26"/>
      <c r="G417" s="26"/>
      <c r="H417" s="26"/>
      <c r="I417" s="26"/>
      <c r="J417" s="27" t="s">
        <v>180</v>
      </c>
      <c r="K417" s="27"/>
      <c r="L417" s="27"/>
      <c r="M417" s="25">
        <v>4.5</v>
      </c>
      <c r="N417" s="25"/>
      <c r="O417" s="25"/>
      <c r="P417" s="25">
        <v>7.7</v>
      </c>
      <c r="Q417" s="25"/>
      <c r="R417" s="25">
        <v>12.4</v>
      </c>
      <c r="S417" s="25"/>
      <c r="T417" s="25"/>
      <c r="U417" s="25">
        <v>143</v>
      </c>
      <c r="V417" s="25"/>
    </row>
    <row r="418" spans="1:22" s="17" customFormat="1" ht="18" customHeight="1" x14ac:dyDescent="0.15">
      <c r="A418" s="26" t="s">
        <v>115</v>
      </c>
      <c r="B418" s="26"/>
      <c r="C418" s="26"/>
      <c r="D418" s="26"/>
      <c r="E418" s="26"/>
      <c r="F418" s="26"/>
      <c r="G418" s="26"/>
      <c r="H418" s="26"/>
      <c r="I418" s="26"/>
      <c r="J418" s="27" t="s">
        <v>13</v>
      </c>
      <c r="K418" s="27"/>
      <c r="L418" s="27"/>
      <c r="M418" s="25">
        <v>21.1</v>
      </c>
      <c r="N418" s="25"/>
      <c r="O418" s="25"/>
      <c r="P418" s="25">
        <v>12.8</v>
      </c>
      <c r="Q418" s="25"/>
      <c r="R418" s="25">
        <v>10</v>
      </c>
      <c r="S418" s="25"/>
      <c r="T418" s="25"/>
      <c r="U418" s="25">
        <v>239</v>
      </c>
      <c r="V418" s="25"/>
    </row>
    <row r="419" spans="1:22" s="17" customFormat="1" ht="18" customHeight="1" x14ac:dyDescent="0.15">
      <c r="A419" s="26" t="s">
        <v>19</v>
      </c>
      <c r="B419" s="26"/>
      <c r="C419" s="26"/>
      <c r="D419" s="26"/>
      <c r="E419" s="26"/>
      <c r="F419" s="26"/>
      <c r="G419" s="26"/>
      <c r="H419" s="26"/>
      <c r="I419" s="26"/>
      <c r="J419" s="27" t="s">
        <v>20</v>
      </c>
      <c r="K419" s="27"/>
      <c r="L419" s="27"/>
      <c r="M419" s="25">
        <v>7.5</v>
      </c>
      <c r="N419" s="25"/>
      <c r="O419" s="25"/>
      <c r="P419" s="25">
        <v>4.9000000000000004</v>
      </c>
      <c r="Q419" s="25"/>
      <c r="R419" s="25">
        <v>48</v>
      </c>
      <c r="S419" s="25"/>
      <c r="T419" s="25"/>
      <c r="U419" s="25">
        <v>270.8</v>
      </c>
      <c r="V419" s="25"/>
    </row>
    <row r="420" spans="1:22" s="17" customFormat="1" ht="18" customHeight="1" x14ac:dyDescent="0.15">
      <c r="A420" s="26" t="s">
        <v>21</v>
      </c>
      <c r="B420" s="26"/>
      <c r="C420" s="26"/>
      <c r="D420" s="26"/>
      <c r="E420" s="26"/>
      <c r="F420" s="26"/>
      <c r="G420" s="26"/>
      <c r="H420" s="26"/>
      <c r="I420" s="26"/>
      <c r="J420" s="27" t="s">
        <v>22</v>
      </c>
      <c r="K420" s="27"/>
      <c r="L420" s="27"/>
      <c r="M420" s="25">
        <v>0.1</v>
      </c>
      <c r="N420" s="25"/>
      <c r="O420" s="25"/>
      <c r="P420" s="25">
        <v>0</v>
      </c>
      <c r="Q420" s="25"/>
      <c r="R420" s="25">
        <v>15</v>
      </c>
      <c r="S420" s="25"/>
      <c r="T420" s="25"/>
      <c r="U420" s="25">
        <v>60</v>
      </c>
      <c r="V420" s="25"/>
    </row>
    <row r="421" spans="1:22" s="17" customFormat="1" ht="18" customHeight="1" x14ac:dyDescent="0.15">
      <c r="A421" s="26" t="s">
        <v>23</v>
      </c>
      <c r="B421" s="26"/>
      <c r="C421" s="26"/>
      <c r="D421" s="26"/>
      <c r="E421" s="26"/>
      <c r="F421" s="26"/>
      <c r="G421" s="26"/>
      <c r="H421" s="26"/>
      <c r="I421" s="26"/>
      <c r="J421" s="27" t="s">
        <v>181</v>
      </c>
      <c r="K421" s="27"/>
      <c r="L421" s="27"/>
      <c r="M421" s="25">
        <v>2.4</v>
      </c>
      <c r="N421" s="25"/>
      <c r="O421" s="25"/>
      <c r="P421" s="25">
        <v>0.4</v>
      </c>
      <c r="Q421" s="25"/>
      <c r="R421" s="25">
        <v>12</v>
      </c>
      <c r="S421" s="25"/>
      <c r="T421" s="25"/>
      <c r="U421" s="25">
        <v>62.6</v>
      </c>
      <c r="V421" s="25"/>
    </row>
    <row r="422" spans="1:22" s="17" customFormat="1" ht="18" customHeight="1" x14ac:dyDescent="0.15">
      <c r="A422" s="28" t="s">
        <v>132</v>
      </c>
      <c r="B422" s="28"/>
      <c r="C422" s="28"/>
      <c r="D422" s="28"/>
      <c r="E422" s="28"/>
      <c r="F422" s="28"/>
      <c r="G422" s="28"/>
      <c r="H422" s="28"/>
      <c r="I422" s="29">
        <v>806</v>
      </c>
      <c r="J422" s="29"/>
      <c r="K422" s="29"/>
      <c r="L422" s="29"/>
      <c r="M422" s="34">
        <f>SUM(M417:O421)</f>
        <v>35.6</v>
      </c>
      <c r="N422" s="34"/>
      <c r="O422" s="34"/>
      <c r="P422" s="34">
        <f>SUM(P417:Q421)</f>
        <v>25.799999999999997</v>
      </c>
      <c r="Q422" s="34"/>
      <c r="R422" s="34">
        <f>SUM(R417:T421)</f>
        <v>97.4</v>
      </c>
      <c r="S422" s="34"/>
      <c r="T422" s="34"/>
      <c r="U422" s="34">
        <f>SUM(U417:V421)</f>
        <v>775.4</v>
      </c>
      <c r="V422" s="34"/>
    </row>
    <row r="423" spans="1:22" s="17" customFormat="1" ht="18" customHeight="1" x14ac:dyDescent="0.15">
      <c r="A423" s="36" t="s">
        <v>87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</row>
    <row r="424" spans="1:22" s="17" customFormat="1" ht="18" customHeight="1" x14ac:dyDescent="0.15">
      <c r="A424" s="26" t="s">
        <v>98</v>
      </c>
      <c r="B424" s="26"/>
      <c r="C424" s="26"/>
      <c r="D424" s="26"/>
      <c r="E424" s="26"/>
      <c r="F424" s="26"/>
      <c r="G424" s="26"/>
      <c r="H424" s="26"/>
      <c r="I424" s="26"/>
      <c r="J424" s="27" t="s">
        <v>11</v>
      </c>
      <c r="K424" s="27"/>
      <c r="L424" s="27"/>
      <c r="M424" s="25">
        <v>0</v>
      </c>
      <c r="N424" s="25"/>
      <c r="O424" s="25"/>
      <c r="P424" s="25">
        <v>0</v>
      </c>
      <c r="Q424" s="25"/>
      <c r="R424" s="25">
        <v>20.2</v>
      </c>
      <c r="S424" s="25"/>
      <c r="T424" s="25"/>
      <c r="U424" s="25">
        <v>88</v>
      </c>
      <c r="V424" s="25"/>
    </row>
    <row r="425" spans="1:22" s="17" customFormat="1" ht="18" customHeight="1" x14ac:dyDescent="0.15">
      <c r="A425" s="26" t="s">
        <v>38</v>
      </c>
      <c r="B425" s="26"/>
      <c r="C425" s="26"/>
      <c r="D425" s="26"/>
      <c r="E425" s="26"/>
      <c r="F425" s="26"/>
      <c r="G425" s="26"/>
      <c r="H425" s="26"/>
      <c r="I425" s="26"/>
      <c r="J425" s="27" t="s">
        <v>39</v>
      </c>
      <c r="K425" s="27"/>
      <c r="L425" s="27"/>
      <c r="M425" s="25">
        <v>0.5</v>
      </c>
      <c r="N425" s="25"/>
      <c r="O425" s="25"/>
      <c r="P425" s="25">
        <v>0.5</v>
      </c>
      <c r="Q425" s="25"/>
      <c r="R425" s="25">
        <v>12.7</v>
      </c>
      <c r="S425" s="25"/>
      <c r="T425" s="25"/>
      <c r="U425" s="25">
        <v>61.1</v>
      </c>
      <c r="V425" s="25"/>
    </row>
    <row r="426" spans="1:22" s="17" customFormat="1" ht="18" customHeight="1" x14ac:dyDescent="0.15">
      <c r="A426" s="26" t="s">
        <v>101</v>
      </c>
      <c r="B426" s="26"/>
      <c r="C426" s="26"/>
      <c r="D426" s="26"/>
      <c r="E426" s="26"/>
      <c r="F426" s="26"/>
      <c r="G426" s="26"/>
      <c r="H426" s="26"/>
      <c r="I426" s="26"/>
      <c r="J426" s="27" t="s">
        <v>49</v>
      </c>
      <c r="K426" s="27"/>
      <c r="L426" s="27"/>
      <c r="M426" s="25">
        <v>3.6</v>
      </c>
      <c r="N426" s="25"/>
      <c r="O426" s="25"/>
      <c r="P426" s="25">
        <v>6.3</v>
      </c>
      <c r="Q426" s="25"/>
      <c r="R426" s="25">
        <v>22</v>
      </c>
      <c r="S426" s="25"/>
      <c r="T426" s="25"/>
      <c r="U426" s="25">
        <v>158.80000000000001</v>
      </c>
      <c r="V426" s="25"/>
    </row>
    <row r="427" spans="1:22" s="17" customFormat="1" ht="18" customHeight="1" x14ac:dyDescent="0.15">
      <c r="A427" s="30" t="s">
        <v>127</v>
      </c>
      <c r="B427" s="31"/>
      <c r="C427" s="31"/>
      <c r="D427" s="31"/>
      <c r="E427" s="31"/>
      <c r="F427" s="31"/>
      <c r="G427" s="31"/>
      <c r="H427" s="32"/>
      <c r="I427" s="20"/>
      <c r="J427" s="27" t="s">
        <v>126</v>
      </c>
      <c r="K427" s="27"/>
      <c r="L427" s="27"/>
      <c r="M427" s="25">
        <v>1.2</v>
      </c>
      <c r="N427" s="25"/>
      <c r="O427" s="25"/>
      <c r="P427" s="25">
        <v>4.8</v>
      </c>
      <c r="Q427" s="25"/>
      <c r="R427" s="25">
        <v>21.2</v>
      </c>
      <c r="S427" s="25"/>
      <c r="T427" s="25"/>
      <c r="U427" s="25">
        <v>132</v>
      </c>
      <c r="V427" s="25"/>
    </row>
    <row r="428" spans="1:22" s="17" customFormat="1" ht="18" customHeight="1" x14ac:dyDescent="0.15">
      <c r="A428" s="28" t="s">
        <v>132</v>
      </c>
      <c r="B428" s="28"/>
      <c r="C428" s="28"/>
      <c r="D428" s="28"/>
      <c r="E428" s="28"/>
      <c r="F428" s="28"/>
      <c r="G428" s="28"/>
      <c r="H428" s="28"/>
      <c r="I428" s="28"/>
      <c r="J428" s="29">
        <v>410</v>
      </c>
      <c r="K428" s="29"/>
      <c r="L428" s="29"/>
      <c r="M428" s="33">
        <f>SUM(M424:O427)</f>
        <v>5.3</v>
      </c>
      <c r="N428" s="33"/>
      <c r="O428" s="33"/>
      <c r="P428" s="33">
        <f>SUM(P424:Q427)</f>
        <v>11.6</v>
      </c>
      <c r="Q428" s="33"/>
      <c r="R428" s="33">
        <f>SUM(R424:T427)</f>
        <v>76.099999999999994</v>
      </c>
      <c r="S428" s="33"/>
      <c r="T428" s="33"/>
      <c r="U428" s="33">
        <f>SUM(U424:V427)</f>
        <v>439.9</v>
      </c>
      <c r="V428" s="33"/>
    </row>
    <row r="429" spans="1:22" s="17" customFormat="1" ht="18" customHeight="1" x14ac:dyDescent="0.15">
      <c r="A429" s="28" t="s">
        <v>24</v>
      </c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34">
        <f>M415+M422+M428</f>
        <v>68.3</v>
      </c>
      <c r="N429" s="34"/>
      <c r="O429" s="34"/>
      <c r="P429" s="34">
        <f>P415+P422+P428</f>
        <v>48.699999999999996</v>
      </c>
      <c r="Q429" s="34"/>
      <c r="R429" s="34">
        <f>R415+R422+R428</f>
        <v>259.39999999999998</v>
      </c>
      <c r="S429" s="34"/>
      <c r="T429" s="34"/>
      <c r="U429" s="34">
        <f>U415+U422+U428</f>
        <v>1793.9</v>
      </c>
      <c r="V429" s="34"/>
    </row>
    <row r="430" spans="1:22" ht="11.25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1.25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5" x14ac:dyDescent="0.15">
      <c r="A433" s="35" t="s">
        <v>91</v>
      </c>
      <c r="B433" s="35"/>
      <c r="C433" s="35"/>
      <c r="D433" s="35"/>
      <c r="E433" s="35"/>
      <c r="F433" s="9"/>
      <c r="G433" s="9"/>
      <c r="H433" s="9"/>
      <c r="I433" s="9"/>
      <c r="J433" s="9"/>
      <c r="K433" s="9"/>
      <c r="L433" s="9"/>
      <c r="M433" s="10"/>
      <c r="N433" s="46" t="s">
        <v>92</v>
      </c>
      <c r="O433" s="46"/>
      <c r="P433" s="46"/>
      <c r="Q433" s="46"/>
      <c r="R433" s="46"/>
      <c r="S433" s="46"/>
      <c r="T433" s="14"/>
      <c r="U433" s="14"/>
      <c r="V433" s="14"/>
    </row>
    <row r="434" spans="1:22" ht="15" customHeight="1" x14ac:dyDescent="0.15">
      <c r="A434" s="13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10"/>
      <c r="N434" s="10"/>
      <c r="O434" s="10"/>
      <c r="P434" s="10"/>
      <c r="Q434" s="10"/>
      <c r="R434" s="10"/>
      <c r="S434" s="10"/>
      <c r="T434" s="14"/>
      <c r="U434" s="14"/>
      <c r="V434" s="14"/>
    </row>
    <row r="435" spans="1:22" ht="15" x14ac:dyDescent="0.15">
      <c r="A435" s="13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10"/>
      <c r="N435" s="10"/>
      <c r="O435" s="10"/>
      <c r="P435" s="10"/>
      <c r="Q435" s="10"/>
      <c r="R435" s="10"/>
      <c r="S435" s="10"/>
      <c r="T435" s="14"/>
      <c r="U435" s="14"/>
      <c r="V435" s="14"/>
    </row>
    <row r="436" spans="1:22" ht="15" x14ac:dyDescent="0.15">
      <c r="A436" s="35" t="s">
        <v>93</v>
      </c>
      <c r="B436" s="35"/>
      <c r="C436" s="35"/>
      <c r="D436" s="35"/>
      <c r="E436" s="35"/>
      <c r="F436" s="9"/>
      <c r="G436" s="9"/>
      <c r="H436" s="9"/>
      <c r="I436" s="9"/>
      <c r="J436" s="9"/>
      <c r="K436" s="9"/>
      <c r="L436" s="9"/>
      <c r="M436" s="10"/>
      <c r="N436" s="46" t="s">
        <v>94</v>
      </c>
      <c r="O436" s="46"/>
      <c r="P436" s="46"/>
      <c r="Q436" s="46"/>
      <c r="R436" s="46"/>
      <c r="S436" s="46"/>
      <c r="T436" s="14"/>
      <c r="U436" s="14"/>
      <c r="V436" s="14"/>
    </row>
    <row r="437" spans="1:22" ht="15" x14ac:dyDescent="0.15">
      <c r="A437" s="13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10"/>
      <c r="N437" s="10"/>
      <c r="O437" s="10"/>
      <c r="P437" s="10"/>
      <c r="Q437" s="10"/>
      <c r="R437" s="10"/>
      <c r="S437" s="10"/>
      <c r="T437" s="14"/>
      <c r="U437" s="14"/>
      <c r="V437" s="14"/>
    </row>
    <row r="438" spans="1:22" ht="15" x14ac:dyDescent="0.15">
      <c r="A438" s="13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10"/>
      <c r="N438" s="10"/>
      <c r="O438" s="10"/>
      <c r="P438" s="10"/>
      <c r="Q438" s="10"/>
      <c r="R438" s="10"/>
      <c r="S438" s="10"/>
      <c r="T438" s="14"/>
      <c r="U438" s="14"/>
      <c r="V438" s="14"/>
    </row>
    <row r="439" spans="1:22" ht="12.75" customHeight="1" x14ac:dyDescent="0.15">
      <c r="A439" s="35" t="s">
        <v>95</v>
      </c>
      <c r="B439" s="35"/>
      <c r="C439" s="35"/>
      <c r="D439" s="35"/>
      <c r="E439" s="35"/>
      <c r="F439" s="9"/>
      <c r="G439" s="9"/>
      <c r="H439" s="9"/>
      <c r="I439" s="9"/>
      <c r="J439" s="9"/>
      <c r="K439" s="9"/>
      <c r="L439" s="9"/>
      <c r="M439" s="10"/>
      <c r="N439" s="40"/>
      <c r="O439" s="40"/>
      <c r="P439" s="40"/>
      <c r="Q439" s="40"/>
      <c r="R439" s="40"/>
      <c r="S439" s="40"/>
      <c r="T439" s="14"/>
      <c r="U439" s="14"/>
      <c r="V439" s="14"/>
    </row>
    <row r="440" spans="1:22" ht="12.75" customHeight="1" x14ac:dyDescent="0.15"/>
    <row r="441" spans="1:22" ht="12.75" customHeight="1" x14ac:dyDescent="0.15">
      <c r="A441" s="1" t="s">
        <v>86</v>
      </c>
      <c r="B441" s="2"/>
      <c r="C441" s="2"/>
      <c r="D441" s="2"/>
      <c r="E441" s="2"/>
      <c r="F441" s="2"/>
      <c r="G441" s="2"/>
      <c r="H441" s="2"/>
      <c r="I441" s="2"/>
      <c r="J441" s="2"/>
      <c r="P441" s="41" t="s">
        <v>88</v>
      </c>
      <c r="Q441" s="41"/>
      <c r="R441" s="41"/>
      <c r="S441" s="41"/>
      <c r="T441" s="41"/>
      <c r="U441" s="41"/>
      <c r="V441" s="41"/>
    </row>
    <row r="442" spans="1:22" ht="12.75" customHeight="1" x14ac:dyDescent="0.15">
      <c r="A442" s="1"/>
      <c r="B442" s="2"/>
      <c r="C442" s="2"/>
      <c r="D442" s="2"/>
      <c r="E442" s="2"/>
      <c r="F442" s="2"/>
      <c r="G442" s="2"/>
      <c r="H442" s="2"/>
      <c r="I442" s="2"/>
      <c r="J442" s="2"/>
      <c r="P442" s="41"/>
      <c r="Q442" s="41"/>
      <c r="R442" s="41"/>
      <c r="S442" s="41"/>
      <c r="T442" s="41"/>
      <c r="U442" s="41"/>
      <c r="V442" s="41"/>
    </row>
    <row r="443" spans="1:22" s="23" customFormat="1" ht="15" customHeight="1" x14ac:dyDescent="0.2">
      <c r="A443" s="21" t="s">
        <v>99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2"/>
      <c r="L443" s="22"/>
      <c r="M443" s="22"/>
      <c r="N443" s="22"/>
      <c r="O443" s="22"/>
      <c r="P443" s="42"/>
      <c r="Q443" s="42"/>
      <c r="R443" s="42"/>
      <c r="S443" s="42"/>
      <c r="T443" s="42"/>
      <c r="U443" s="42"/>
      <c r="V443" s="42"/>
    </row>
    <row r="444" spans="1:22" ht="12.75" customHeight="1" x14ac:dyDescent="0.1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2"/>
      <c r="L444" s="12"/>
      <c r="M444" s="12"/>
      <c r="N444" s="12"/>
      <c r="O444" s="12"/>
      <c r="P444" s="4"/>
      <c r="Q444" s="4"/>
      <c r="R444" s="4"/>
      <c r="S444" s="4"/>
      <c r="T444" s="4"/>
      <c r="U444" s="4"/>
      <c r="V444" s="4"/>
    </row>
    <row r="445" spans="1:22" ht="12.75" customHeight="1" x14ac:dyDescent="0.1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2"/>
      <c r="L445" s="12"/>
      <c r="M445" s="12"/>
      <c r="N445" s="12"/>
      <c r="O445" s="12"/>
      <c r="P445" s="4"/>
      <c r="Q445" s="4"/>
      <c r="R445" s="4"/>
      <c r="S445" s="4"/>
      <c r="T445" s="4"/>
      <c r="U445" s="4"/>
      <c r="V445" s="4"/>
    </row>
    <row r="446" spans="1:22" ht="20.25" customHeight="1" x14ac:dyDescent="0.1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2"/>
      <c r="L446" s="12"/>
      <c r="M446" s="12"/>
      <c r="N446" s="12"/>
      <c r="O446" s="12"/>
      <c r="P446" s="4"/>
      <c r="Q446" s="4"/>
      <c r="R446" s="4"/>
      <c r="S446" s="4"/>
      <c r="T446" s="4"/>
      <c r="U446" s="4"/>
      <c r="V446" s="4"/>
    </row>
    <row r="447" spans="1:22" ht="20.25" customHeight="1" x14ac:dyDescent="0.15">
      <c r="A447" s="43" t="s">
        <v>90</v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ht="20.25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s="15" customFormat="1" ht="30" customHeight="1" x14ac:dyDescent="0.25">
      <c r="A449" s="13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10"/>
      <c r="N449" s="10"/>
      <c r="O449" s="10"/>
      <c r="P449" s="10"/>
      <c r="Q449" s="10"/>
      <c r="R449" s="10"/>
      <c r="S449" s="10"/>
      <c r="T449" s="14"/>
      <c r="U449" s="14"/>
      <c r="V449" s="14"/>
    </row>
    <row r="450" spans="1:22" ht="20.100000000000001" customHeight="1" x14ac:dyDescent="0.15">
      <c r="A450" s="37" t="s">
        <v>60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</row>
    <row r="451" spans="1:22" ht="37.5" customHeight="1" x14ac:dyDescent="0.15">
      <c r="A451" s="44" t="s">
        <v>97</v>
      </c>
      <c r="B451" s="44"/>
      <c r="C451" s="44"/>
      <c r="D451" s="44"/>
      <c r="E451" s="44"/>
      <c r="F451" s="44"/>
      <c r="G451" s="44"/>
      <c r="H451" s="44"/>
      <c r="I451" s="44" t="s">
        <v>80</v>
      </c>
      <c r="J451" s="44"/>
      <c r="K451" s="44"/>
      <c r="L451" s="44"/>
      <c r="M451" s="44" t="s">
        <v>81</v>
      </c>
      <c r="N451" s="44"/>
      <c r="O451" s="44"/>
      <c r="P451" s="44"/>
      <c r="Q451" s="44"/>
      <c r="R451" s="44"/>
      <c r="S451" s="44"/>
      <c r="T451" s="45" t="s">
        <v>82</v>
      </c>
      <c r="U451" s="45"/>
      <c r="V451" s="45"/>
    </row>
    <row r="452" spans="1:22" ht="14.65" customHeight="1" x14ac:dyDescent="0.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5" t="s">
        <v>83</v>
      </c>
      <c r="N452" s="45"/>
      <c r="O452" s="45"/>
      <c r="P452" s="45" t="s">
        <v>84</v>
      </c>
      <c r="Q452" s="45"/>
      <c r="R452" s="45" t="s">
        <v>85</v>
      </c>
      <c r="S452" s="45"/>
      <c r="T452" s="45"/>
      <c r="U452" s="45"/>
      <c r="V452" s="45"/>
    </row>
    <row r="453" spans="1:22" s="17" customFormat="1" ht="18" customHeight="1" x14ac:dyDescent="0.15">
      <c r="A453" s="36" t="s">
        <v>8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</row>
    <row r="454" spans="1:22" s="17" customFormat="1" ht="18" customHeight="1" x14ac:dyDescent="0.15">
      <c r="A454" s="26" t="s">
        <v>125</v>
      </c>
      <c r="B454" s="26"/>
      <c r="C454" s="26"/>
      <c r="D454" s="26"/>
      <c r="E454" s="26"/>
      <c r="F454" s="26"/>
      <c r="G454" s="26"/>
      <c r="H454" s="26"/>
      <c r="I454" s="26"/>
      <c r="J454" s="27" t="s">
        <v>13</v>
      </c>
      <c r="K454" s="27"/>
      <c r="L454" s="27"/>
      <c r="M454" s="25">
        <v>13.6</v>
      </c>
      <c r="N454" s="25"/>
      <c r="O454" s="25"/>
      <c r="P454" s="25">
        <v>19.3</v>
      </c>
      <c r="Q454" s="25"/>
      <c r="R454" s="25">
        <v>10.4</v>
      </c>
      <c r="S454" s="25"/>
      <c r="T454" s="25"/>
      <c r="U454" s="25">
        <v>287.10000000000002</v>
      </c>
      <c r="V454" s="25"/>
    </row>
    <row r="455" spans="1:22" s="17" customFormat="1" ht="18" customHeight="1" x14ac:dyDescent="0.15">
      <c r="A455" s="26" t="s">
        <v>135</v>
      </c>
      <c r="B455" s="26"/>
      <c r="C455" s="26"/>
      <c r="D455" s="26"/>
      <c r="E455" s="26"/>
      <c r="F455" s="26"/>
      <c r="G455" s="26"/>
      <c r="H455" s="26"/>
      <c r="I455" s="26"/>
      <c r="J455" s="27" t="s">
        <v>71</v>
      </c>
      <c r="K455" s="27"/>
      <c r="L455" s="27"/>
      <c r="M455" s="25">
        <v>3.4</v>
      </c>
      <c r="N455" s="25"/>
      <c r="O455" s="25"/>
      <c r="P455" s="25">
        <v>5.3</v>
      </c>
      <c r="Q455" s="25"/>
      <c r="R455" s="25">
        <v>22.4</v>
      </c>
      <c r="S455" s="25"/>
      <c r="T455" s="25"/>
      <c r="U455" s="25">
        <v>151</v>
      </c>
      <c r="V455" s="25"/>
    </row>
    <row r="456" spans="1:22" s="17" customFormat="1" ht="18" customHeight="1" x14ac:dyDescent="0.15">
      <c r="A456" s="26" t="s">
        <v>130</v>
      </c>
      <c r="B456" s="26"/>
      <c r="C456" s="26"/>
      <c r="D456" s="26"/>
      <c r="E456" s="26"/>
      <c r="F456" s="26"/>
      <c r="G456" s="26"/>
      <c r="H456" s="26"/>
      <c r="I456" s="26"/>
      <c r="J456" s="27" t="s">
        <v>28</v>
      </c>
      <c r="K456" s="27"/>
      <c r="L456" s="27"/>
      <c r="M456" s="25">
        <v>0.7</v>
      </c>
      <c r="N456" s="25"/>
      <c r="O456" s="25"/>
      <c r="P456" s="25">
        <v>0.1</v>
      </c>
      <c r="Q456" s="25"/>
      <c r="R456" s="25">
        <v>2.2999999999999998</v>
      </c>
      <c r="S456" s="25"/>
      <c r="T456" s="25"/>
      <c r="U456" s="25">
        <v>14.4</v>
      </c>
      <c r="V456" s="25"/>
    </row>
    <row r="457" spans="1:22" s="17" customFormat="1" ht="18" customHeight="1" x14ac:dyDescent="0.15">
      <c r="A457" s="26" t="s">
        <v>27</v>
      </c>
      <c r="B457" s="26"/>
      <c r="C457" s="26"/>
      <c r="D457" s="26"/>
      <c r="E457" s="26"/>
      <c r="F457" s="26"/>
      <c r="G457" s="26"/>
      <c r="H457" s="26"/>
      <c r="I457" s="26"/>
      <c r="J457" s="27" t="s">
        <v>103</v>
      </c>
      <c r="K457" s="27"/>
      <c r="L457" s="27"/>
      <c r="M457" s="25">
        <v>0.2</v>
      </c>
      <c r="N457" s="25"/>
      <c r="O457" s="25"/>
      <c r="P457" s="25">
        <v>0</v>
      </c>
      <c r="Q457" s="25"/>
      <c r="R457" s="25">
        <v>15.2</v>
      </c>
      <c r="S457" s="25"/>
      <c r="T457" s="25"/>
      <c r="U457" s="25">
        <v>62.6</v>
      </c>
      <c r="V457" s="25"/>
    </row>
    <row r="458" spans="1:22" s="17" customFormat="1" ht="18" customHeight="1" x14ac:dyDescent="0.15">
      <c r="A458" s="26" t="s">
        <v>26</v>
      </c>
      <c r="B458" s="26"/>
      <c r="C458" s="26"/>
      <c r="D458" s="26"/>
      <c r="E458" s="26"/>
      <c r="F458" s="26"/>
      <c r="G458" s="26"/>
      <c r="H458" s="26"/>
      <c r="I458" s="26"/>
      <c r="J458" s="27" t="s">
        <v>149</v>
      </c>
      <c r="K458" s="27"/>
      <c r="L458" s="27"/>
      <c r="M458" s="25">
        <v>2.6</v>
      </c>
      <c r="N458" s="25"/>
      <c r="O458" s="25"/>
      <c r="P458" s="25">
        <v>1</v>
      </c>
      <c r="Q458" s="25"/>
      <c r="R458" s="25">
        <v>18</v>
      </c>
      <c r="S458" s="25"/>
      <c r="T458" s="25"/>
      <c r="U458" s="25">
        <v>91.7</v>
      </c>
      <c r="V458" s="25"/>
    </row>
    <row r="459" spans="1:22" s="17" customFormat="1" ht="18" customHeight="1" x14ac:dyDescent="0.15">
      <c r="A459" s="30" t="s">
        <v>96</v>
      </c>
      <c r="B459" s="31"/>
      <c r="C459" s="31"/>
      <c r="D459" s="31"/>
      <c r="E459" s="31"/>
      <c r="F459" s="31"/>
      <c r="G459" s="31"/>
      <c r="H459" s="32"/>
      <c r="I459" s="20"/>
      <c r="J459" s="27" t="s">
        <v>35</v>
      </c>
      <c r="K459" s="27"/>
      <c r="L459" s="27"/>
      <c r="M459" s="25">
        <v>1.1000000000000001</v>
      </c>
      <c r="N459" s="25"/>
      <c r="O459" s="25"/>
      <c r="P459" s="25">
        <v>6.9</v>
      </c>
      <c r="Q459" s="25"/>
      <c r="R459" s="25">
        <v>11.9</v>
      </c>
      <c r="S459" s="25"/>
      <c r="T459" s="25"/>
      <c r="U459" s="25">
        <v>111</v>
      </c>
      <c r="V459" s="25"/>
    </row>
    <row r="460" spans="1:22" s="17" customFormat="1" ht="18" customHeight="1" x14ac:dyDescent="0.15">
      <c r="A460" s="28" t="s">
        <v>132</v>
      </c>
      <c r="B460" s="28"/>
      <c r="C460" s="28"/>
      <c r="D460" s="28"/>
      <c r="E460" s="28"/>
      <c r="F460" s="28"/>
      <c r="G460" s="28"/>
      <c r="H460" s="28"/>
      <c r="I460" s="28"/>
      <c r="J460" s="29">
        <v>585</v>
      </c>
      <c r="K460" s="29"/>
      <c r="L460" s="29"/>
      <c r="M460" s="33">
        <f>SUM(M454:O459)</f>
        <v>21.6</v>
      </c>
      <c r="N460" s="33"/>
      <c r="O460" s="33"/>
      <c r="P460" s="33">
        <f>SUM(P454:Q459)</f>
        <v>32.6</v>
      </c>
      <c r="Q460" s="33"/>
      <c r="R460" s="33">
        <f>SUM(R454:T459)</f>
        <v>80.2</v>
      </c>
      <c r="S460" s="33"/>
      <c r="T460" s="33"/>
      <c r="U460" s="33">
        <f>SUM(U454:V459)</f>
        <v>717.80000000000007</v>
      </c>
      <c r="V460" s="33"/>
    </row>
    <row r="461" spans="1:22" s="17" customFormat="1" ht="18" customHeight="1" x14ac:dyDescent="0.15">
      <c r="A461" s="82" t="s">
        <v>15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4"/>
    </row>
    <row r="462" spans="1:22" s="17" customFormat="1" ht="18" customHeight="1" x14ac:dyDescent="0.15">
      <c r="A462" s="26" t="s">
        <v>182</v>
      </c>
      <c r="B462" s="26"/>
      <c r="C462" s="26"/>
      <c r="D462" s="26"/>
      <c r="E462" s="26"/>
      <c r="F462" s="26"/>
      <c r="G462" s="26"/>
      <c r="H462" s="26"/>
      <c r="I462" s="26"/>
      <c r="J462" s="27" t="s">
        <v>76</v>
      </c>
      <c r="K462" s="27"/>
      <c r="L462" s="27"/>
      <c r="M462" s="25">
        <v>4.8</v>
      </c>
      <c r="N462" s="25"/>
      <c r="O462" s="25"/>
      <c r="P462" s="25">
        <v>6.9</v>
      </c>
      <c r="Q462" s="25"/>
      <c r="R462" s="25">
        <v>10.9</v>
      </c>
      <c r="S462" s="25"/>
      <c r="T462" s="25"/>
      <c r="U462" s="25">
        <v>142.5</v>
      </c>
      <c r="V462" s="25"/>
    </row>
    <row r="463" spans="1:22" s="17" customFormat="1" ht="18" customHeight="1" x14ac:dyDescent="0.15">
      <c r="A463" s="26" t="s">
        <v>161</v>
      </c>
      <c r="B463" s="26"/>
      <c r="C463" s="26"/>
      <c r="D463" s="26"/>
      <c r="E463" s="26"/>
      <c r="F463" s="26"/>
      <c r="G463" s="26"/>
      <c r="H463" s="26"/>
      <c r="I463" s="26"/>
      <c r="J463" s="27" t="s">
        <v>30</v>
      </c>
      <c r="K463" s="27"/>
      <c r="L463" s="27"/>
      <c r="M463" s="25">
        <v>13.2</v>
      </c>
      <c r="N463" s="25"/>
      <c r="O463" s="25"/>
      <c r="P463" s="25">
        <v>11.3</v>
      </c>
      <c r="Q463" s="25"/>
      <c r="R463" s="25">
        <v>3.5</v>
      </c>
      <c r="S463" s="25"/>
      <c r="T463" s="25"/>
      <c r="U463" s="25">
        <v>184.8</v>
      </c>
      <c r="V463" s="25"/>
    </row>
    <row r="464" spans="1:22" s="17" customFormat="1" ht="18" customHeight="1" x14ac:dyDescent="0.15">
      <c r="A464" s="26" t="s">
        <v>43</v>
      </c>
      <c r="B464" s="26"/>
      <c r="C464" s="26"/>
      <c r="D464" s="26"/>
      <c r="E464" s="26"/>
      <c r="F464" s="26"/>
      <c r="G464" s="26"/>
      <c r="H464" s="26"/>
      <c r="I464" s="26"/>
      <c r="J464" s="27" t="s">
        <v>11</v>
      </c>
      <c r="K464" s="27"/>
      <c r="L464" s="27"/>
      <c r="M464" s="25">
        <v>11.3</v>
      </c>
      <c r="N464" s="25"/>
      <c r="O464" s="25"/>
      <c r="P464" s="25">
        <v>8</v>
      </c>
      <c r="Q464" s="25"/>
      <c r="R464" s="25">
        <v>50.7</v>
      </c>
      <c r="S464" s="25"/>
      <c r="T464" s="25"/>
      <c r="U464" s="25">
        <v>319.7</v>
      </c>
      <c r="V464" s="25"/>
    </row>
    <row r="465" spans="1:22" s="17" customFormat="1" ht="18" customHeight="1" x14ac:dyDescent="0.15">
      <c r="A465" s="26" t="s">
        <v>21</v>
      </c>
      <c r="B465" s="26"/>
      <c r="C465" s="26"/>
      <c r="D465" s="26"/>
      <c r="E465" s="26"/>
      <c r="F465" s="26"/>
      <c r="G465" s="26"/>
      <c r="H465" s="26"/>
      <c r="I465" s="26"/>
      <c r="J465" s="27" t="s">
        <v>22</v>
      </c>
      <c r="K465" s="27"/>
      <c r="L465" s="27"/>
      <c r="M465" s="25">
        <v>0.1</v>
      </c>
      <c r="N465" s="25"/>
      <c r="O465" s="25"/>
      <c r="P465" s="25">
        <v>0</v>
      </c>
      <c r="Q465" s="25"/>
      <c r="R465" s="25">
        <v>15</v>
      </c>
      <c r="S465" s="25"/>
      <c r="T465" s="25"/>
      <c r="U465" s="25">
        <v>60</v>
      </c>
      <c r="V465" s="25"/>
    </row>
    <row r="466" spans="1:22" s="17" customFormat="1" ht="18" customHeight="1" x14ac:dyDescent="0.15">
      <c r="A466" s="26" t="s">
        <v>23</v>
      </c>
      <c r="B466" s="26"/>
      <c r="C466" s="26"/>
      <c r="D466" s="26"/>
      <c r="E466" s="26"/>
      <c r="F466" s="26"/>
      <c r="G466" s="26"/>
      <c r="H466" s="26"/>
      <c r="I466" s="26"/>
      <c r="J466" s="27" t="s">
        <v>78</v>
      </c>
      <c r="K466" s="27"/>
      <c r="L466" s="27"/>
      <c r="M466" s="25">
        <v>2.7</v>
      </c>
      <c r="N466" s="25"/>
      <c r="O466" s="25"/>
      <c r="P466" s="25">
        <v>0.5</v>
      </c>
      <c r="Q466" s="25"/>
      <c r="R466" s="25">
        <v>13.7</v>
      </c>
      <c r="S466" s="25"/>
      <c r="T466" s="25"/>
      <c r="U466" s="25">
        <v>71.3</v>
      </c>
      <c r="V466" s="25"/>
    </row>
    <row r="467" spans="1:22" s="17" customFormat="1" ht="18" customHeight="1" x14ac:dyDescent="0.15">
      <c r="A467" s="28" t="s">
        <v>132</v>
      </c>
      <c r="B467" s="28"/>
      <c r="C467" s="28"/>
      <c r="D467" s="28"/>
      <c r="E467" s="28"/>
      <c r="F467" s="28"/>
      <c r="G467" s="28"/>
      <c r="H467" s="28"/>
      <c r="I467" s="29">
        <v>816</v>
      </c>
      <c r="J467" s="29"/>
      <c r="K467" s="29"/>
      <c r="L467" s="29"/>
      <c r="M467" s="34">
        <f>SUM(M462:O466)</f>
        <v>32.1</v>
      </c>
      <c r="N467" s="34"/>
      <c r="O467" s="34"/>
      <c r="P467" s="34">
        <f>SUM(P462:Q466)</f>
        <v>26.700000000000003</v>
      </c>
      <c r="Q467" s="34"/>
      <c r="R467" s="34">
        <f>SUM(R462:T466)</f>
        <v>93.800000000000011</v>
      </c>
      <c r="S467" s="34"/>
      <c r="T467" s="34"/>
      <c r="U467" s="34">
        <f>SUM(U462:V466)</f>
        <v>778.3</v>
      </c>
      <c r="V467" s="34"/>
    </row>
    <row r="468" spans="1:22" s="17" customFormat="1" ht="18" customHeight="1" x14ac:dyDescent="0.15">
      <c r="A468" s="36" t="s">
        <v>87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</row>
    <row r="469" spans="1:22" s="17" customFormat="1" ht="18" customHeight="1" x14ac:dyDescent="0.15">
      <c r="A469" s="26" t="s">
        <v>98</v>
      </c>
      <c r="B469" s="26"/>
      <c r="C469" s="26"/>
      <c r="D469" s="26"/>
      <c r="E469" s="26"/>
      <c r="F469" s="26"/>
      <c r="G469" s="26"/>
      <c r="H469" s="26"/>
      <c r="I469" s="26"/>
      <c r="J469" s="27" t="s">
        <v>11</v>
      </c>
      <c r="K469" s="27"/>
      <c r="L469" s="27"/>
      <c r="M469" s="25">
        <v>0</v>
      </c>
      <c r="N469" s="25"/>
      <c r="O469" s="25"/>
      <c r="P469" s="25">
        <v>0</v>
      </c>
      <c r="Q469" s="25"/>
      <c r="R469" s="25">
        <v>20.2</v>
      </c>
      <c r="S469" s="25"/>
      <c r="T469" s="25"/>
      <c r="U469" s="25">
        <v>88</v>
      </c>
      <c r="V469" s="25"/>
    </row>
    <row r="470" spans="1:22" s="17" customFormat="1" ht="18" customHeight="1" x14ac:dyDescent="0.15">
      <c r="A470" s="26" t="s">
        <v>137</v>
      </c>
      <c r="B470" s="26"/>
      <c r="C470" s="26"/>
      <c r="D470" s="26"/>
      <c r="E470" s="26"/>
      <c r="F470" s="26"/>
      <c r="G470" s="26"/>
      <c r="H470" s="26"/>
      <c r="I470" s="26"/>
      <c r="J470" s="27" t="s">
        <v>136</v>
      </c>
      <c r="K470" s="27"/>
      <c r="L470" s="27"/>
      <c r="M470" s="25">
        <v>0.6</v>
      </c>
      <c r="N470" s="25"/>
      <c r="O470" s="25"/>
      <c r="P470" s="25">
        <v>0.4</v>
      </c>
      <c r="Q470" s="25"/>
      <c r="R470" s="25">
        <v>14.4</v>
      </c>
      <c r="S470" s="25"/>
      <c r="T470" s="25"/>
      <c r="U470" s="25">
        <v>65.8</v>
      </c>
      <c r="V470" s="25"/>
    </row>
    <row r="471" spans="1:22" s="17" customFormat="1" ht="18" customHeight="1" x14ac:dyDescent="0.15">
      <c r="A471" s="26" t="s">
        <v>138</v>
      </c>
      <c r="B471" s="26"/>
      <c r="C471" s="26"/>
      <c r="D471" s="26"/>
      <c r="E471" s="26"/>
      <c r="F471" s="26"/>
      <c r="G471" s="26"/>
      <c r="H471" s="26"/>
      <c r="I471" s="26"/>
      <c r="J471" s="27" t="s">
        <v>39</v>
      </c>
      <c r="K471" s="27"/>
      <c r="L471" s="27"/>
      <c r="M471" s="25">
        <v>7.6</v>
      </c>
      <c r="N471" s="25"/>
      <c r="O471" s="25"/>
      <c r="P471" s="25">
        <v>3</v>
      </c>
      <c r="Q471" s="25"/>
      <c r="R471" s="25">
        <v>75.099999999999994</v>
      </c>
      <c r="S471" s="25"/>
      <c r="T471" s="25"/>
      <c r="U471" s="25">
        <v>355.9</v>
      </c>
      <c r="V471" s="25"/>
    </row>
    <row r="472" spans="1:22" s="17" customFormat="1" ht="18" customHeight="1" x14ac:dyDescent="0.15">
      <c r="A472" s="28" t="s">
        <v>132</v>
      </c>
      <c r="B472" s="28"/>
      <c r="C472" s="28"/>
      <c r="D472" s="28"/>
      <c r="E472" s="28"/>
      <c r="F472" s="28"/>
      <c r="G472" s="28"/>
      <c r="H472" s="28"/>
      <c r="I472" s="29">
        <v>470</v>
      </c>
      <c r="J472" s="29"/>
      <c r="K472" s="29"/>
      <c r="L472" s="29"/>
      <c r="M472" s="34">
        <f>SUM(M469:O471)</f>
        <v>8.1999999999999993</v>
      </c>
      <c r="N472" s="34"/>
      <c r="O472" s="34"/>
      <c r="P472" s="34">
        <f>SUM(P469:Q471)</f>
        <v>3.4</v>
      </c>
      <c r="Q472" s="34"/>
      <c r="R472" s="34">
        <f>SUM(R469:T471)</f>
        <v>109.69999999999999</v>
      </c>
      <c r="S472" s="34"/>
      <c r="T472" s="34"/>
      <c r="U472" s="34">
        <f>SUM(U469:V471)</f>
        <v>509.7</v>
      </c>
      <c r="V472" s="34"/>
    </row>
    <row r="473" spans="1:22" s="17" customFormat="1" ht="18" customHeight="1" x14ac:dyDescent="0.15">
      <c r="A473" s="28" t="s">
        <v>24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34">
        <f>M460+M467+M472</f>
        <v>61.900000000000006</v>
      </c>
      <c r="N473" s="34"/>
      <c r="O473" s="34"/>
      <c r="P473" s="34">
        <f>P460+P467+P472</f>
        <v>62.7</v>
      </c>
      <c r="Q473" s="34"/>
      <c r="R473" s="34">
        <f>R460+R467+R472</f>
        <v>283.7</v>
      </c>
      <c r="S473" s="34"/>
      <c r="T473" s="34"/>
      <c r="U473" s="34">
        <f>U460+U467+U472</f>
        <v>2005.8</v>
      </c>
      <c r="V473" s="34"/>
    </row>
    <row r="474" spans="1:22" ht="11.25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5" x14ac:dyDescent="0.15">
      <c r="A475" s="35" t="s">
        <v>91</v>
      </c>
      <c r="B475" s="35"/>
      <c r="C475" s="35"/>
      <c r="D475" s="35"/>
      <c r="E475" s="35"/>
      <c r="F475" s="9"/>
      <c r="G475" s="9"/>
      <c r="H475" s="9"/>
      <c r="I475" s="9"/>
      <c r="J475" s="9"/>
      <c r="K475" s="9"/>
      <c r="L475" s="9"/>
      <c r="M475" s="10"/>
      <c r="N475" s="46" t="s">
        <v>92</v>
      </c>
      <c r="O475" s="46"/>
      <c r="P475" s="46"/>
      <c r="Q475" s="46"/>
      <c r="R475" s="46"/>
      <c r="S475" s="46"/>
      <c r="T475" s="14"/>
      <c r="U475" s="14"/>
      <c r="V475" s="14"/>
    </row>
    <row r="476" spans="1:22" ht="15" customHeight="1" x14ac:dyDescent="0.15">
      <c r="A476" s="13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10"/>
      <c r="N476" s="10"/>
      <c r="O476" s="10"/>
      <c r="P476" s="10"/>
      <c r="Q476" s="10"/>
      <c r="R476" s="10"/>
      <c r="S476" s="10"/>
      <c r="T476" s="14"/>
      <c r="U476" s="14"/>
      <c r="V476" s="14"/>
    </row>
    <row r="477" spans="1:22" ht="15" x14ac:dyDescent="0.15">
      <c r="A477" s="13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10"/>
      <c r="N477" s="10"/>
      <c r="O477" s="10"/>
      <c r="P477" s="10"/>
      <c r="Q477" s="10"/>
      <c r="R477" s="10"/>
      <c r="S477" s="10"/>
      <c r="T477" s="14"/>
      <c r="U477" s="14"/>
      <c r="V477" s="14"/>
    </row>
    <row r="478" spans="1:22" ht="15" x14ac:dyDescent="0.15">
      <c r="A478" s="35" t="s">
        <v>93</v>
      </c>
      <c r="B478" s="35"/>
      <c r="C478" s="35"/>
      <c r="D478" s="35"/>
      <c r="E478" s="35"/>
      <c r="F478" s="9"/>
      <c r="G478" s="9"/>
      <c r="H478" s="9"/>
      <c r="I478" s="9"/>
      <c r="J478" s="9"/>
      <c r="K478" s="9"/>
      <c r="L478" s="9"/>
      <c r="M478" s="10"/>
      <c r="N478" s="46" t="s">
        <v>94</v>
      </c>
      <c r="O478" s="46"/>
      <c r="P478" s="46"/>
      <c r="Q478" s="46"/>
      <c r="R478" s="46"/>
      <c r="S478" s="46"/>
      <c r="T478" s="14"/>
      <c r="U478" s="14"/>
      <c r="V478" s="14"/>
    </row>
    <row r="479" spans="1:22" ht="15" x14ac:dyDescent="0.15">
      <c r="A479" s="13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10"/>
      <c r="N479" s="10"/>
      <c r="O479" s="10"/>
      <c r="P479" s="10"/>
      <c r="Q479" s="10"/>
      <c r="R479" s="10"/>
      <c r="S479" s="10"/>
      <c r="T479" s="14"/>
      <c r="U479" s="14"/>
      <c r="V479" s="14"/>
    </row>
    <row r="480" spans="1:22" ht="15" x14ac:dyDescent="0.15">
      <c r="A480" s="13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10"/>
      <c r="N480" s="10"/>
      <c r="O480" s="10"/>
      <c r="P480" s="10"/>
      <c r="Q480" s="10"/>
      <c r="R480" s="10"/>
      <c r="S480" s="10"/>
      <c r="T480" s="14"/>
      <c r="U480" s="14"/>
      <c r="V480" s="14"/>
    </row>
    <row r="481" spans="1:22" ht="12.75" customHeight="1" x14ac:dyDescent="0.15">
      <c r="A481" s="35" t="s">
        <v>95</v>
      </c>
      <c r="B481" s="35"/>
      <c r="C481" s="35"/>
      <c r="D481" s="35"/>
      <c r="E481" s="35"/>
      <c r="F481" s="9"/>
      <c r="G481" s="9"/>
      <c r="H481" s="9"/>
      <c r="I481" s="9"/>
      <c r="J481" s="9"/>
      <c r="K481" s="9"/>
      <c r="L481" s="9"/>
      <c r="M481" s="10"/>
      <c r="N481" s="40"/>
      <c r="O481" s="40"/>
      <c r="P481" s="40"/>
      <c r="Q481" s="40"/>
      <c r="R481" s="40"/>
      <c r="S481" s="40"/>
      <c r="T481" s="14"/>
      <c r="U481" s="14"/>
      <c r="V481" s="14"/>
    </row>
    <row r="482" spans="1:22" ht="12.75" customHeight="1" x14ac:dyDescent="0.15"/>
    <row r="483" spans="1:22" ht="12.75" customHeight="1" x14ac:dyDescent="0.15">
      <c r="A483" s="1" t="s">
        <v>86</v>
      </c>
      <c r="B483" s="2"/>
      <c r="C483" s="2"/>
      <c r="D483" s="2"/>
      <c r="E483" s="2"/>
      <c r="F483" s="2"/>
      <c r="G483" s="2"/>
      <c r="H483" s="2"/>
      <c r="I483" s="2"/>
      <c r="J483" s="2"/>
      <c r="P483" s="41" t="s">
        <v>88</v>
      </c>
      <c r="Q483" s="41"/>
      <c r="R483" s="41"/>
      <c r="S483" s="41"/>
      <c r="T483" s="41"/>
      <c r="U483" s="41"/>
      <c r="V483" s="41"/>
    </row>
    <row r="484" spans="1:22" ht="12.75" customHeight="1" x14ac:dyDescent="0.15">
      <c r="A484" s="1"/>
      <c r="B484" s="2"/>
      <c r="C484" s="2"/>
      <c r="D484" s="2"/>
      <c r="E484" s="2"/>
      <c r="F484" s="2"/>
      <c r="G484" s="2"/>
      <c r="H484" s="2"/>
      <c r="I484" s="2"/>
      <c r="J484" s="2"/>
      <c r="P484" s="41"/>
      <c r="Q484" s="41"/>
      <c r="R484" s="41"/>
      <c r="S484" s="41"/>
      <c r="T484" s="41"/>
      <c r="U484" s="41"/>
      <c r="V484" s="41"/>
    </row>
    <row r="485" spans="1:22" s="23" customFormat="1" ht="15" customHeight="1" x14ac:dyDescent="0.2">
      <c r="A485" s="21" t="s">
        <v>99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2"/>
      <c r="L485" s="22"/>
      <c r="M485" s="22"/>
      <c r="N485" s="22"/>
      <c r="O485" s="22"/>
      <c r="P485" s="42"/>
      <c r="Q485" s="42"/>
      <c r="R485" s="42"/>
      <c r="S485" s="42"/>
      <c r="T485" s="42"/>
      <c r="U485" s="42"/>
      <c r="V485" s="42"/>
    </row>
    <row r="486" spans="1:22" ht="12.75" customHeight="1" x14ac:dyDescent="0.1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2"/>
      <c r="L486" s="12"/>
      <c r="M486" s="12"/>
      <c r="N486" s="12"/>
      <c r="O486" s="12"/>
      <c r="P486" s="4"/>
      <c r="Q486" s="4"/>
      <c r="R486" s="4"/>
      <c r="S486" s="4"/>
      <c r="T486" s="4"/>
      <c r="U486" s="4"/>
      <c r="V486" s="4"/>
    </row>
    <row r="487" spans="1:22" ht="12.75" customHeight="1" x14ac:dyDescent="0.1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2"/>
      <c r="L487" s="12"/>
      <c r="M487" s="12"/>
      <c r="N487" s="12"/>
      <c r="O487" s="12"/>
      <c r="P487" s="4"/>
      <c r="Q487" s="4"/>
      <c r="R487" s="4"/>
      <c r="S487" s="4"/>
      <c r="T487" s="4"/>
      <c r="U487" s="4"/>
      <c r="V487" s="4"/>
    </row>
    <row r="488" spans="1:22" ht="20.25" customHeight="1" x14ac:dyDescent="0.1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2"/>
      <c r="L488" s="12"/>
      <c r="M488" s="12"/>
      <c r="N488" s="12"/>
      <c r="O488" s="12"/>
      <c r="P488" s="4"/>
      <c r="Q488" s="4"/>
      <c r="R488" s="4"/>
      <c r="S488" s="4"/>
      <c r="T488" s="4"/>
      <c r="U488" s="4"/>
      <c r="V488" s="4"/>
    </row>
    <row r="489" spans="1:22" ht="20.25" customHeight="1" x14ac:dyDescent="0.15">
      <c r="A489" s="43" t="s">
        <v>90</v>
      </c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ht="20.25" x14ac:dyDescent="0.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s="15" customFormat="1" ht="30" customHeight="1" x14ac:dyDescent="0.25">
      <c r="A491" s="13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10"/>
      <c r="N491" s="10"/>
      <c r="O491" s="10"/>
      <c r="P491" s="10"/>
      <c r="Q491" s="10"/>
      <c r="R491" s="10"/>
      <c r="S491" s="10"/>
      <c r="T491" s="14"/>
      <c r="U491" s="14"/>
      <c r="V491" s="14"/>
    </row>
    <row r="492" spans="1:22" ht="20.100000000000001" customHeight="1" x14ac:dyDescent="0.15">
      <c r="A492" s="37" t="s">
        <v>63</v>
      </c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</row>
    <row r="493" spans="1:22" ht="36" customHeight="1" x14ac:dyDescent="0.15">
      <c r="A493" s="44" t="s">
        <v>97</v>
      </c>
      <c r="B493" s="44"/>
      <c r="C493" s="44"/>
      <c r="D493" s="44"/>
      <c r="E493" s="44"/>
      <c r="F493" s="44"/>
      <c r="G493" s="44"/>
      <c r="H493" s="44"/>
      <c r="I493" s="44" t="s">
        <v>80</v>
      </c>
      <c r="J493" s="44"/>
      <c r="K493" s="44"/>
      <c r="L493" s="44"/>
      <c r="M493" s="44" t="s">
        <v>81</v>
      </c>
      <c r="N493" s="44"/>
      <c r="O493" s="44"/>
      <c r="P493" s="44"/>
      <c r="Q493" s="44"/>
      <c r="R493" s="44"/>
      <c r="S493" s="44"/>
      <c r="T493" s="45" t="s">
        <v>82</v>
      </c>
      <c r="U493" s="45"/>
      <c r="V493" s="45"/>
    </row>
    <row r="494" spans="1:22" ht="14.65" customHeight="1" x14ac:dyDescent="0.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5" t="s">
        <v>83</v>
      </c>
      <c r="N494" s="45"/>
      <c r="O494" s="45"/>
      <c r="P494" s="45" t="s">
        <v>84</v>
      </c>
      <c r="Q494" s="45"/>
      <c r="R494" s="45" t="s">
        <v>85</v>
      </c>
      <c r="S494" s="45"/>
      <c r="T494" s="45"/>
      <c r="U494" s="45"/>
      <c r="V494" s="45"/>
    </row>
    <row r="495" spans="1:22" s="17" customFormat="1" ht="18" customHeight="1" x14ac:dyDescent="0.15">
      <c r="A495" s="36" t="s">
        <v>8</v>
      </c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</row>
    <row r="496" spans="1:22" s="17" customFormat="1" ht="18" customHeight="1" x14ac:dyDescent="0.15">
      <c r="A496" s="26" t="s">
        <v>183</v>
      </c>
      <c r="B496" s="26"/>
      <c r="C496" s="26"/>
      <c r="D496" s="26"/>
      <c r="E496" s="26"/>
      <c r="F496" s="26"/>
      <c r="G496" s="26"/>
      <c r="H496" s="26"/>
      <c r="I496" s="26"/>
      <c r="J496" s="27" t="s">
        <v>184</v>
      </c>
      <c r="K496" s="27"/>
      <c r="L496" s="27"/>
      <c r="M496" s="25">
        <v>23.1</v>
      </c>
      <c r="N496" s="25"/>
      <c r="O496" s="25"/>
      <c r="P496" s="25">
        <v>19.3</v>
      </c>
      <c r="Q496" s="25"/>
      <c r="R496" s="25">
        <v>7.8</v>
      </c>
      <c r="S496" s="25"/>
      <c r="T496" s="25"/>
      <c r="U496" s="25">
        <v>314.7</v>
      </c>
      <c r="V496" s="25"/>
    </row>
    <row r="497" spans="1:22" s="17" customFormat="1" ht="18" customHeight="1" x14ac:dyDescent="0.15">
      <c r="A497" s="26" t="s">
        <v>19</v>
      </c>
      <c r="B497" s="26"/>
      <c r="C497" s="26"/>
      <c r="D497" s="26"/>
      <c r="E497" s="26"/>
      <c r="F497" s="26"/>
      <c r="G497" s="26"/>
      <c r="H497" s="26"/>
      <c r="I497" s="26"/>
      <c r="J497" s="27" t="s">
        <v>20</v>
      </c>
      <c r="K497" s="27"/>
      <c r="L497" s="27"/>
      <c r="M497" s="25">
        <v>7.5</v>
      </c>
      <c r="N497" s="25"/>
      <c r="O497" s="25"/>
      <c r="P497" s="25">
        <v>4.9000000000000004</v>
      </c>
      <c r="Q497" s="25"/>
      <c r="R497" s="25">
        <v>48</v>
      </c>
      <c r="S497" s="25"/>
      <c r="T497" s="25"/>
      <c r="U497" s="25">
        <v>270.8</v>
      </c>
      <c r="V497" s="25"/>
    </row>
    <row r="498" spans="1:22" s="17" customFormat="1" ht="18" customHeight="1" x14ac:dyDescent="0.15">
      <c r="A498" s="26" t="s">
        <v>109</v>
      </c>
      <c r="B498" s="26"/>
      <c r="C498" s="26"/>
      <c r="D498" s="26"/>
      <c r="E498" s="26"/>
      <c r="F498" s="26"/>
      <c r="G498" s="26"/>
      <c r="H498" s="26"/>
      <c r="I498" s="26"/>
      <c r="J498" s="27" t="s">
        <v>108</v>
      </c>
      <c r="K498" s="27"/>
      <c r="L498" s="27"/>
      <c r="M498" s="25">
        <v>0.3</v>
      </c>
      <c r="N498" s="25"/>
      <c r="O498" s="25"/>
      <c r="P498" s="25">
        <v>0</v>
      </c>
      <c r="Q498" s="25"/>
      <c r="R498" s="25">
        <v>0.9</v>
      </c>
      <c r="S498" s="25"/>
      <c r="T498" s="25"/>
      <c r="U498" s="25">
        <v>4.8</v>
      </c>
      <c r="V498" s="25"/>
    </row>
    <row r="499" spans="1:22" s="17" customFormat="1" ht="18" customHeight="1" x14ac:dyDescent="0.15">
      <c r="A499" s="26" t="s">
        <v>26</v>
      </c>
      <c r="B499" s="26"/>
      <c r="C499" s="26"/>
      <c r="D499" s="26"/>
      <c r="E499" s="26"/>
      <c r="F499" s="26"/>
      <c r="G499" s="26"/>
      <c r="H499" s="26"/>
      <c r="I499" s="26"/>
      <c r="J499" s="27" t="s">
        <v>58</v>
      </c>
      <c r="K499" s="27"/>
      <c r="L499" s="27"/>
      <c r="M499" s="25">
        <v>2.2000000000000002</v>
      </c>
      <c r="N499" s="25"/>
      <c r="O499" s="25"/>
      <c r="P499" s="25">
        <v>0.8</v>
      </c>
      <c r="Q499" s="25"/>
      <c r="R499" s="25">
        <v>14.9</v>
      </c>
      <c r="S499" s="25"/>
      <c r="T499" s="25"/>
      <c r="U499" s="25">
        <v>76</v>
      </c>
      <c r="V499" s="25"/>
    </row>
    <row r="500" spans="1:22" s="17" customFormat="1" ht="18" customHeight="1" x14ac:dyDescent="0.15">
      <c r="A500" s="26" t="s">
        <v>21</v>
      </c>
      <c r="B500" s="26"/>
      <c r="C500" s="26"/>
      <c r="D500" s="26"/>
      <c r="E500" s="26"/>
      <c r="F500" s="26"/>
      <c r="G500" s="26"/>
      <c r="H500" s="26"/>
      <c r="I500" s="26"/>
      <c r="J500" s="27" t="s">
        <v>22</v>
      </c>
      <c r="K500" s="27"/>
      <c r="L500" s="27"/>
      <c r="M500" s="25">
        <v>0.1</v>
      </c>
      <c r="N500" s="25"/>
      <c r="O500" s="25"/>
      <c r="P500" s="25">
        <v>0</v>
      </c>
      <c r="Q500" s="25"/>
      <c r="R500" s="25">
        <v>15</v>
      </c>
      <c r="S500" s="25"/>
      <c r="T500" s="25"/>
      <c r="U500" s="25">
        <v>60</v>
      </c>
      <c r="V500" s="25"/>
    </row>
    <row r="501" spans="1:22" s="17" customFormat="1" ht="18" customHeight="1" x14ac:dyDescent="0.15">
      <c r="A501" s="28" t="s">
        <v>132</v>
      </c>
      <c r="B501" s="28"/>
      <c r="C501" s="28"/>
      <c r="D501" s="28"/>
      <c r="E501" s="28"/>
      <c r="F501" s="28"/>
      <c r="G501" s="28"/>
      <c r="H501" s="28"/>
      <c r="I501" s="28"/>
      <c r="J501" s="29">
        <v>564</v>
      </c>
      <c r="K501" s="29"/>
      <c r="L501" s="29"/>
      <c r="M501" s="33">
        <f>SUM(M496:O500)</f>
        <v>33.200000000000003</v>
      </c>
      <c r="N501" s="33"/>
      <c r="O501" s="33"/>
      <c r="P501" s="33">
        <f>SUM(P496:Q500)</f>
        <v>25.000000000000004</v>
      </c>
      <c r="Q501" s="33"/>
      <c r="R501" s="33">
        <f>SUM(R496:T500)</f>
        <v>86.6</v>
      </c>
      <c r="S501" s="33"/>
      <c r="T501" s="33"/>
      <c r="U501" s="33">
        <f>SUM(U496:V500)</f>
        <v>726.3</v>
      </c>
      <c r="V501" s="33"/>
    </row>
    <row r="502" spans="1:22" s="17" customFormat="1" ht="18" customHeight="1" x14ac:dyDescent="0.15">
      <c r="A502" s="36" t="s">
        <v>15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s="17" customFormat="1" ht="18" customHeight="1" x14ac:dyDescent="0.15">
      <c r="A503" s="26" t="s">
        <v>185</v>
      </c>
      <c r="B503" s="26"/>
      <c r="C503" s="26"/>
      <c r="D503" s="26"/>
      <c r="E503" s="26"/>
      <c r="F503" s="26"/>
      <c r="G503" s="26"/>
      <c r="H503" s="26"/>
      <c r="I503" s="26"/>
      <c r="J503" s="27" t="s">
        <v>123</v>
      </c>
      <c r="K503" s="27"/>
      <c r="L503" s="27"/>
      <c r="M503" s="25">
        <v>3.4</v>
      </c>
      <c r="N503" s="25"/>
      <c r="O503" s="25"/>
      <c r="P503" s="25">
        <v>4.0999999999999996</v>
      </c>
      <c r="Q503" s="25"/>
      <c r="R503" s="25">
        <v>13.3</v>
      </c>
      <c r="S503" s="25"/>
      <c r="T503" s="25"/>
      <c r="U503" s="25">
        <v>104.4</v>
      </c>
      <c r="V503" s="25"/>
    </row>
    <row r="504" spans="1:22" s="17" customFormat="1" ht="18" customHeight="1" x14ac:dyDescent="0.15">
      <c r="A504" s="26" t="s">
        <v>148</v>
      </c>
      <c r="B504" s="26"/>
      <c r="C504" s="26"/>
      <c r="D504" s="26"/>
      <c r="E504" s="26"/>
      <c r="F504" s="26"/>
      <c r="G504" s="26"/>
      <c r="H504" s="26"/>
      <c r="I504" s="26"/>
      <c r="J504" s="27" t="s">
        <v>13</v>
      </c>
      <c r="K504" s="27"/>
      <c r="L504" s="27"/>
      <c r="M504" s="25">
        <v>13.9</v>
      </c>
      <c r="N504" s="25"/>
      <c r="O504" s="25"/>
      <c r="P504" s="25">
        <v>23.9</v>
      </c>
      <c r="Q504" s="25"/>
      <c r="R504" s="25">
        <v>13.2</v>
      </c>
      <c r="S504" s="25"/>
      <c r="T504" s="25"/>
      <c r="U504" s="25">
        <v>321.89999999999998</v>
      </c>
      <c r="V504" s="25"/>
    </row>
    <row r="505" spans="1:22" s="17" customFormat="1" ht="18" customHeight="1" x14ac:dyDescent="0.15">
      <c r="A505" s="26" t="s">
        <v>128</v>
      </c>
      <c r="B505" s="26"/>
      <c r="C505" s="26"/>
      <c r="D505" s="26"/>
      <c r="E505" s="26"/>
      <c r="F505" s="26"/>
      <c r="G505" s="26"/>
      <c r="H505" s="26"/>
      <c r="I505" s="26"/>
      <c r="J505" s="27" t="s">
        <v>20</v>
      </c>
      <c r="K505" s="27"/>
      <c r="L505" s="27"/>
      <c r="M505" s="25">
        <v>4.3</v>
      </c>
      <c r="N505" s="25"/>
      <c r="O505" s="25"/>
      <c r="P505" s="25">
        <v>5.0999999999999996</v>
      </c>
      <c r="Q505" s="25"/>
      <c r="R505" s="25">
        <v>44.6</v>
      </c>
      <c r="S505" s="25"/>
      <c r="T505" s="25"/>
      <c r="U505" s="25">
        <v>241.8</v>
      </c>
      <c r="V505" s="25"/>
    </row>
    <row r="506" spans="1:22" s="17" customFormat="1" ht="18" customHeight="1" x14ac:dyDescent="0.15">
      <c r="A506" s="26" t="s">
        <v>21</v>
      </c>
      <c r="B506" s="26"/>
      <c r="C506" s="26"/>
      <c r="D506" s="26"/>
      <c r="E506" s="26"/>
      <c r="F506" s="26"/>
      <c r="G506" s="26"/>
      <c r="H506" s="26"/>
      <c r="I506" s="26"/>
      <c r="J506" s="27" t="s">
        <v>22</v>
      </c>
      <c r="K506" s="27"/>
      <c r="L506" s="27"/>
      <c r="M506" s="25">
        <v>0.1</v>
      </c>
      <c r="N506" s="25"/>
      <c r="O506" s="25"/>
      <c r="P506" s="25">
        <v>0</v>
      </c>
      <c r="Q506" s="25"/>
      <c r="R506" s="25">
        <v>15</v>
      </c>
      <c r="S506" s="25"/>
      <c r="T506" s="25"/>
      <c r="U506" s="25">
        <v>60</v>
      </c>
      <c r="V506" s="25"/>
    </row>
    <row r="507" spans="1:22" s="17" customFormat="1" ht="18" customHeight="1" x14ac:dyDescent="0.15">
      <c r="A507" s="26" t="s">
        <v>23</v>
      </c>
      <c r="B507" s="26"/>
      <c r="C507" s="26"/>
      <c r="D507" s="26"/>
      <c r="E507" s="26"/>
      <c r="F507" s="26"/>
      <c r="G507" s="26"/>
      <c r="H507" s="26"/>
      <c r="I507" s="26"/>
      <c r="J507" s="27" t="s">
        <v>106</v>
      </c>
      <c r="K507" s="27"/>
      <c r="L507" s="27"/>
      <c r="M507" s="25">
        <v>1.5</v>
      </c>
      <c r="N507" s="25"/>
      <c r="O507" s="25"/>
      <c r="P507" s="25">
        <v>0.3</v>
      </c>
      <c r="Q507" s="25"/>
      <c r="R507" s="25">
        <v>7.3</v>
      </c>
      <c r="S507" s="25"/>
      <c r="T507" s="25"/>
      <c r="U507" s="25">
        <v>38.299999999999997</v>
      </c>
      <c r="V507" s="25"/>
    </row>
    <row r="508" spans="1:22" s="17" customFormat="1" ht="18" customHeight="1" x14ac:dyDescent="0.15">
      <c r="A508" s="26" t="s">
        <v>26</v>
      </c>
      <c r="B508" s="26"/>
      <c r="C508" s="26"/>
      <c r="D508" s="26"/>
      <c r="E508" s="26"/>
      <c r="F508" s="26"/>
      <c r="G508" s="26"/>
      <c r="H508" s="26"/>
      <c r="I508" s="26"/>
      <c r="J508" s="27" t="s">
        <v>186</v>
      </c>
      <c r="K508" s="27"/>
      <c r="L508" s="27"/>
      <c r="M508" s="25">
        <v>1.9</v>
      </c>
      <c r="N508" s="25"/>
      <c r="O508" s="25"/>
      <c r="P508" s="25">
        <v>0.7</v>
      </c>
      <c r="Q508" s="25"/>
      <c r="R508" s="25">
        <v>12.9</v>
      </c>
      <c r="S508" s="25"/>
      <c r="T508" s="25"/>
      <c r="U508" s="25">
        <v>65.5</v>
      </c>
      <c r="V508" s="25"/>
    </row>
    <row r="509" spans="1:22" s="17" customFormat="1" ht="18" customHeight="1" x14ac:dyDescent="0.15">
      <c r="A509" s="28" t="s">
        <v>132</v>
      </c>
      <c r="B509" s="28"/>
      <c r="C509" s="28"/>
      <c r="D509" s="28"/>
      <c r="E509" s="28"/>
      <c r="F509" s="28"/>
      <c r="G509" s="28"/>
      <c r="H509" s="28"/>
      <c r="I509" s="29">
        <v>802</v>
      </c>
      <c r="J509" s="29"/>
      <c r="K509" s="29"/>
      <c r="L509" s="29"/>
      <c r="M509" s="34">
        <f>SUM(M503:O508)</f>
        <v>25.1</v>
      </c>
      <c r="N509" s="34"/>
      <c r="O509" s="34"/>
      <c r="P509" s="34">
        <f>SUM(P503:Q508)</f>
        <v>34.1</v>
      </c>
      <c r="Q509" s="34"/>
      <c r="R509" s="34">
        <f>SUM(R503:T508)</f>
        <v>106.3</v>
      </c>
      <c r="S509" s="34"/>
      <c r="T509" s="34"/>
      <c r="U509" s="34">
        <f>SUM(U503:V508)</f>
        <v>831.89999999999986</v>
      </c>
      <c r="V509" s="34"/>
    </row>
    <row r="510" spans="1:22" s="17" customFormat="1" ht="18" customHeight="1" x14ac:dyDescent="0.15">
      <c r="A510" s="36" t="s">
        <v>87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</row>
    <row r="511" spans="1:22" s="17" customFormat="1" ht="18" customHeight="1" x14ac:dyDescent="0.15">
      <c r="A511" s="26" t="s">
        <v>98</v>
      </c>
      <c r="B511" s="26"/>
      <c r="C511" s="26"/>
      <c r="D511" s="26"/>
      <c r="E511" s="26"/>
      <c r="F511" s="26"/>
      <c r="G511" s="26"/>
      <c r="H511" s="26"/>
      <c r="I511" s="26"/>
      <c r="J511" s="27" t="s">
        <v>11</v>
      </c>
      <c r="K511" s="27"/>
      <c r="L511" s="27"/>
      <c r="M511" s="25">
        <v>0</v>
      </c>
      <c r="N511" s="25"/>
      <c r="O511" s="25"/>
      <c r="P511" s="25">
        <v>0</v>
      </c>
      <c r="Q511" s="25"/>
      <c r="R511" s="25">
        <v>20.2</v>
      </c>
      <c r="S511" s="25"/>
      <c r="T511" s="25"/>
      <c r="U511" s="25">
        <v>88</v>
      </c>
      <c r="V511" s="25"/>
    </row>
    <row r="512" spans="1:22" s="17" customFormat="1" ht="18" customHeight="1" x14ac:dyDescent="0.15">
      <c r="A512" s="26" t="s">
        <v>38</v>
      </c>
      <c r="B512" s="26"/>
      <c r="C512" s="26"/>
      <c r="D512" s="26"/>
      <c r="E512" s="26"/>
      <c r="F512" s="26"/>
      <c r="G512" s="26"/>
      <c r="H512" s="26"/>
      <c r="I512" s="26"/>
      <c r="J512" s="27" t="s">
        <v>39</v>
      </c>
      <c r="K512" s="27"/>
      <c r="L512" s="27"/>
      <c r="M512" s="25">
        <v>0.5</v>
      </c>
      <c r="N512" s="25"/>
      <c r="O512" s="25"/>
      <c r="P512" s="25">
        <v>0.5</v>
      </c>
      <c r="Q512" s="25"/>
      <c r="R512" s="25">
        <v>12.7</v>
      </c>
      <c r="S512" s="25"/>
      <c r="T512" s="25"/>
      <c r="U512" s="25">
        <v>61.1</v>
      </c>
      <c r="V512" s="25"/>
    </row>
    <row r="513" spans="1:22" s="17" customFormat="1" ht="18" customHeight="1" x14ac:dyDescent="0.15">
      <c r="A513" s="26" t="s">
        <v>162</v>
      </c>
      <c r="B513" s="26"/>
      <c r="C513" s="26"/>
      <c r="D513" s="26"/>
      <c r="E513" s="26"/>
      <c r="F513" s="26"/>
      <c r="G513" s="26"/>
      <c r="H513" s="26"/>
      <c r="I513" s="26"/>
      <c r="J513" s="27" t="s">
        <v>28</v>
      </c>
      <c r="K513" s="27"/>
      <c r="L513" s="27"/>
      <c r="M513" s="25">
        <v>3.3</v>
      </c>
      <c r="N513" s="25"/>
      <c r="O513" s="25"/>
      <c r="P513" s="25">
        <v>3</v>
      </c>
      <c r="Q513" s="25"/>
      <c r="R513" s="25">
        <v>33.9</v>
      </c>
      <c r="S513" s="25"/>
      <c r="T513" s="25"/>
      <c r="U513" s="25">
        <v>175.8</v>
      </c>
      <c r="V513" s="25"/>
    </row>
    <row r="514" spans="1:22" s="17" customFormat="1" ht="18" customHeight="1" x14ac:dyDescent="0.15">
      <c r="A514" s="30" t="s">
        <v>147</v>
      </c>
      <c r="B514" s="31"/>
      <c r="C514" s="31"/>
      <c r="D514" s="31"/>
      <c r="E514" s="31"/>
      <c r="F514" s="31"/>
      <c r="G514" s="31"/>
      <c r="H514" s="32"/>
      <c r="I514" s="20"/>
      <c r="J514" s="27" t="s">
        <v>146</v>
      </c>
      <c r="K514" s="27"/>
      <c r="L514" s="27"/>
      <c r="M514" s="25">
        <v>1.1000000000000001</v>
      </c>
      <c r="N514" s="25"/>
      <c r="O514" s="25"/>
      <c r="P514" s="25">
        <v>5.0999999999999996</v>
      </c>
      <c r="Q514" s="25"/>
      <c r="R514" s="25">
        <v>8</v>
      </c>
      <c r="S514" s="25"/>
      <c r="T514" s="25"/>
      <c r="U514" s="25">
        <v>82.5</v>
      </c>
      <c r="V514" s="25"/>
    </row>
    <row r="515" spans="1:22" s="17" customFormat="1" ht="18" customHeight="1" x14ac:dyDescent="0.15">
      <c r="A515" s="28" t="s">
        <v>132</v>
      </c>
      <c r="B515" s="28"/>
      <c r="C515" s="28"/>
      <c r="D515" s="28"/>
      <c r="E515" s="28"/>
      <c r="F515" s="28"/>
      <c r="G515" s="28"/>
      <c r="H515" s="28"/>
      <c r="I515" s="28"/>
      <c r="J515" s="29">
        <v>405</v>
      </c>
      <c r="K515" s="29"/>
      <c r="L515" s="29"/>
      <c r="M515" s="33">
        <f>SUM(M511:O514)</f>
        <v>4.9000000000000004</v>
      </c>
      <c r="N515" s="33"/>
      <c r="O515" s="33"/>
      <c r="P515" s="33">
        <f>SUM(P511:Q514)</f>
        <v>8.6</v>
      </c>
      <c r="Q515" s="33"/>
      <c r="R515" s="33">
        <f>SUM(R511:T514)</f>
        <v>74.8</v>
      </c>
      <c r="S515" s="33"/>
      <c r="T515" s="33"/>
      <c r="U515" s="33">
        <f>SUM(U511:V514)</f>
        <v>407.4</v>
      </c>
      <c r="V515" s="33"/>
    </row>
    <row r="516" spans="1:22" s="17" customFormat="1" ht="18" customHeight="1" x14ac:dyDescent="0.15">
      <c r="A516" s="28" t="s">
        <v>24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34">
        <f>M501+M509+M515</f>
        <v>63.2</v>
      </c>
      <c r="N516" s="34"/>
      <c r="O516" s="34"/>
      <c r="P516" s="34">
        <f>P501+P509+P515</f>
        <v>67.7</v>
      </c>
      <c r="Q516" s="34"/>
      <c r="R516" s="34">
        <f>R501+R509+R515</f>
        <v>267.7</v>
      </c>
      <c r="S516" s="34"/>
      <c r="T516" s="34"/>
      <c r="U516" s="34">
        <f>U501+U509+U515</f>
        <v>1965.6</v>
      </c>
      <c r="V516" s="34"/>
    </row>
    <row r="517" spans="1:22" ht="11.25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1.25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1.25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5" x14ac:dyDescent="0.15">
      <c r="A521" s="35" t="s">
        <v>91</v>
      </c>
      <c r="B521" s="35"/>
      <c r="C521" s="35"/>
      <c r="D521" s="35"/>
      <c r="E521" s="35"/>
      <c r="F521" s="9"/>
      <c r="G521" s="9"/>
      <c r="H521" s="9"/>
      <c r="I521" s="9"/>
      <c r="J521" s="9"/>
      <c r="K521" s="9"/>
      <c r="L521" s="9"/>
      <c r="M521" s="10"/>
      <c r="N521" s="46" t="s">
        <v>92</v>
      </c>
      <c r="O521" s="46"/>
      <c r="P521" s="46"/>
      <c r="Q521" s="46"/>
      <c r="R521" s="46"/>
      <c r="S521" s="46"/>
      <c r="T521" s="14"/>
      <c r="U521" s="14"/>
      <c r="V521" s="14"/>
    </row>
    <row r="522" spans="1:22" ht="15" customHeight="1" x14ac:dyDescent="0.15">
      <c r="A522" s="13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10"/>
      <c r="N522" s="10"/>
      <c r="O522" s="10"/>
      <c r="P522" s="10"/>
      <c r="Q522" s="10"/>
      <c r="R522" s="10"/>
      <c r="S522" s="10"/>
      <c r="T522" s="14"/>
      <c r="U522" s="14"/>
      <c r="V522" s="14"/>
    </row>
    <row r="523" spans="1:22" ht="15" x14ac:dyDescent="0.15">
      <c r="A523" s="13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10"/>
      <c r="N523" s="10"/>
      <c r="O523" s="10"/>
      <c r="P523" s="10"/>
      <c r="Q523" s="10"/>
      <c r="R523" s="10"/>
      <c r="S523" s="10"/>
      <c r="T523" s="14"/>
      <c r="U523" s="14"/>
      <c r="V523" s="14"/>
    </row>
    <row r="524" spans="1:22" ht="15" x14ac:dyDescent="0.15">
      <c r="A524" s="35" t="s">
        <v>93</v>
      </c>
      <c r="B524" s="35"/>
      <c r="C524" s="35"/>
      <c r="D524" s="35"/>
      <c r="E524" s="35"/>
      <c r="F524" s="9"/>
      <c r="G524" s="9"/>
      <c r="H524" s="9"/>
      <c r="I524" s="9"/>
      <c r="J524" s="9"/>
      <c r="K524" s="9"/>
      <c r="L524" s="9"/>
      <c r="M524" s="10"/>
      <c r="N524" s="46" t="s">
        <v>94</v>
      </c>
      <c r="O524" s="46"/>
      <c r="P524" s="46"/>
      <c r="Q524" s="46"/>
      <c r="R524" s="46"/>
      <c r="S524" s="46"/>
      <c r="T524" s="14"/>
      <c r="U524" s="14"/>
      <c r="V524" s="14"/>
    </row>
    <row r="525" spans="1:22" ht="15" x14ac:dyDescent="0.15">
      <c r="A525" s="1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10"/>
      <c r="N525" s="10"/>
      <c r="O525" s="10"/>
      <c r="P525" s="10"/>
      <c r="Q525" s="10"/>
      <c r="R525" s="10"/>
      <c r="S525" s="10"/>
      <c r="T525" s="14"/>
      <c r="U525" s="14"/>
      <c r="V525" s="14"/>
    </row>
    <row r="526" spans="1:22" ht="15" x14ac:dyDescent="0.15">
      <c r="A526" s="1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10"/>
      <c r="N526" s="10"/>
      <c r="O526" s="10"/>
      <c r="P526" s="10"/>
      <c r="Q526" s="10"/>
      <c r="R526" s="10"/>
      <c r="S526" s="10"/>
      <c r="T526" s="14"/>
      <c r="U526" s="14"/>
      <c r="V526" s="14"/>
    </row>
    <row r="527" spans="1:22" ht="12.75" customHeight="1" x14ac:dyDescent="0.15">
      <c r="A527" s="35" t="s">
        <v>95</v>
      </c>
      <c r="B527" s="35"/>
      <c r="C527" s="35"/>
      <c r="D527" s="35"/>
      <c r="E527" s="35"/>
      <c r="F527" s="9"/>
      <c r="G527" s="9"/>
      <c r="H527" s="9"/>
      <c r="I527" s="9"/>
      <c r="J527" s="9"/>
      <c r="K527" s="9"/>
      <c r="L527" s="9"/>
      <c r="M527" s="10"/>
      <c r="N527" s="40"/>
      <c r="O527" s="40"/>
      <c r="P527" s="40"/>
      <c r="Q527" s="40"/>
      <c r="R527" s="40"/>
      <c r="S527" s="40"/>
      <c r="T527" s="14"/>
      <c r="U527" s="14"/>
      <c r="V527" s="14"/>
    </row>
  </sheetData>
  <mergeCells count="1543">
    <mergeCell ref="U298:V298"/>
    <mergeCell ref="M297:O297"/>
    <mergeCell ref="R297:T297"/>
    <mergeCell ref="J323:L323"/>
    <mergeCell ref="A324:I324"/>
    <mergeCell ref="J324:L324"/>
    <mergeCell ref="R341:T341"/>
    <mergeCell ref="U341:V341"/>
    <mergeCell ref="P297:Q297"/>
    <mergeCell ref="A331:I331"/>
    <mergeCell ref="J331:L331"/>
    <mergeCell ref="A332:I332"/>
    <mergeCell ref="J332:L332"/>
    <mergeCell ref="A333:I333"/>
    <mergeCell ref="J333:L333"/>
    <mergeCell ref="A334:I334"/>
    <mergeCell ref="J334:L334"/>
    <mergeCell ref="A335:I335"/>
    <mergeCell ref="J335:L335"/>
    <mergeCell ref="A338:I338"/>
    <mergeCell ref="J338:L338"/>
    <mergeCell ref="A339:I339"/>
    <mergeCell ref="J339:L339"/>
    <mergeCell ref="A340:I340"/>
    <mergeCell ref="J340:L340"/>
    <mergeCell ref="A337:V337"/>
    <mergeCell ref="R338:T338"/>
    <mergeCell ref="U338:V338"/>
    <mergeCell ref="R339:T339"/>
    <mergeCell ref="U339:V339"/>
    <mergeCell ref="R340:T340"/>
    <mergeCell ref="U340:V340"/>
    <mergeCell ref="M298:O298"/>
    <mergeCell ref="P298:Q298"/>
    <mergeCell ref="R298:T298"/>
    <mergeCell ref="R286:T286"/>
    <mergeCell ref="A287:I287"/>
    <mergeCell ref="J287:L287"/>
    <mergeCell ref="R290:T290"/>
    <mergeCell ref="U290:V290"/>
    <mergeCell ref="A293:I293"/>
    <mergeCell ref="J293:L293"/>
    <mergeCell ref="A294:I294"/>
    <mergeCell ref="J294:L294"/>
    <mergeCell ref="R287:T287"/>
    <mergeCell ref="U287:V287"/>
    <mergeCell ref="R288:T288"/>
    <mergeCell ref="U288:V288"/>
    <mergeCell ref="M288:O288"/>
    <mergeCell ref="P288:Q288"/>
    <mergeCell ref="A328:H328"/>
    <mergeCell ref="J328:L328"/>
    <mergeCell ref="M328:O328"/>
    <mergeCell ref="P328:Q328"/>
    <mergeCell ref="R328:T328"/>
    <mergeCell ref="U328:V328"/>
    <mergeCell ref="A295:I295"/>
    <mergeCell ref="J295:L295"/>
    <mergeCell ref="A297:I297"/>
    <mergeCell ref="J297:L297"/>
    <mergeCell ref="A296:H296"/>
    <mergeCell ref="J296:L296"/>
    <mergeCell ref="M296:O296"/>
    <mergeCell ref="P296:Q296"/>
    <mergeCell ref="R296:T296"/>
    <mergeCell ref="U296:V296"/>
    <mergeCell ref="A323:I323"/>
    <mergeCell ref="P293:Q293"/>
    <mergeCell ref="M294:O294"/>
    <mergeCell ref="P294:Q294"/>
    <mergeCell ref="R294:T294"/>
    <mergeCell ref="U294:V294"/>
    <mergeCell ref="M291:O291"/>
    <mergeCell ref="P291:Q291"/>
    <mergeCell ref="M287:O287"/>
    <mergeCell ref="P287:Q287"/>
    <mergeCell ref="A276:I276"/>
    <mergeCell ref="J276:L276"/>
    <mergeCell ref="A277:I277"/>
    <mergeCell ref="J277:L277"/>
    <mergeCell ref="A278:I278"/>
    <mergeCell ref="J278:L278"/>
    <mergeCell ref="A279:I279"/>
    <mergeCell ref="J279:L279"/>
    <mergeCell ref="A280:I280"/>
    <mergeCell ref="J280:L280"/>
    <mergeCell ref="A282:I282"/>
    <mergeCell ref="J282:L282"/>
    <mergeCell ref="J281:L281"/>
    <mergeCell ref="M281:O281"/>
    <mergeCell ref="P281:Q281"/>
    <mergeCell ref="A281:H281"/>
    <mergeCell ref="M282:O282"/>
    <mergeCell ref="P282:Q282"/>
    <mergeCell ref="A283:V283"/>
    <mergeCell ref="R284:T284"/>
    <mergeCell ref="U284:V284"/>
    <mergeCell ref="R285:T285"/>
    <mergeCell ref="U285:V285"/>
    <mergeCell ref="U297:V297"/>
    <mergeCell ref="A289:I289"/>
    <mergeCell ref="J289:L289"/>
    <mergeCell ref="A291:I291"/>
    <mergeCell ref="J291:L291"/>
    <mergeCell ref="J290:L290"/>
    <mergeCell ref="M290:O290"/>
    <mergeCell ref="P290:Q290"/>
    <mergeCell ref="U286:V286"/>
    <mergeCell ref="A284:I284"/>
    <mergeCell ref="J284:L284"/>
    <mergeCell ref="A285:I285"/>
    <mergeCell ref="J285:L285"/>
    <mergeCell ref="A286:I286"/>
    <mergeCell ref="J286:L286"/>
    <mergeCell ref="R279:T279"/>
    <mergeCell ref="U279:V279"/>
    <mergeCell ref="R280:T280"/>
    <mergeCell ref="U280:V280"/>
    <mergeCell ref="M285:O285"/>
    <mergeCell ref="P285:Q285"/>
    <mergeCell ref="M289:O289"/>
    <mergeCell ref="P289:Q289"/>
    <mergeCell ref="R289:T289"/>
    <mergeCell ref="U289:V289"/>
    <mergeCell ref="A290:H290"/>
    <mergeCell ref="R291:T291"/>
    <mergeCell ref="U291:V291"/>
    <mergeCell ref="A292:V292"/>
    <mergeCell ref="R293:T293"/>
    <mergeCell ref="U293:V293"/>
    <mergeCell ref="M293:O293"/>
    <mergeCell ref="R278:T278"/>
    <mergeCell ref="U278:V278"/>
    <mergeCell ref="M284:O284"/>
    <mergeCell ref="R246:T246"/>
    <mergeCell ref="U246:V246"/>
    <mergeCell ref="A247:H247"/>
    <mergeCell ref="I247:L247"/>
    <mergeCell ref="M247:O247"/>
    <mergeCell ref="M274:O274"/>
    <mergeCell ref="P274:Q274"/>
    <mergeCell ref="R274:S274"/>
    <mergeCell ref="T273:V274"/>
    <mergeCell ref="M277:O277"/>
    <mergeCell ref="M273:S273"/>
    <mergeCell ref="A273:H274"/>
    <mergeCell ref="I273:L274"/>
    <mergeCell ref="M280:O280"/>
    <mergeCell ref="P280:Q280"/>
    <mergeCell ref="M250:O250"/>
    <mergeCell ref="P250:Q250"/>
    <mergeCell ref="A255:E255"/>
    <mergeCell ref="N255:S255"/>
    <mergeCell ref="A258:E258"/>
    <mergeCell ref="N258:S258"/>
    <mergeCell ref="R211:T211"/>
    <mergeCell ref="U211:V211"/>
    <mergeCell ref="R277:T277"/>
    <mergeCell ref="U277:V277"/>
    <mergeCell ref="M238:O238"/>
    <mergeCell ref="P238:Q238"/>
    <mergeCell ref="M237:O237"/>
    <mergeCell ref="P237:Q237"/>
    <mergeCell ref="A240:V240"/>
    <mergeCell ref="R241:T241"/>
    <mergeCell ref="U241:V241"/>
    <mergeCell ref="R242:T242"/>
    <mergeCell ref="P221:V223"/>
    <mergeCell ref="A213:E213"/>
    <mergeCell ref="N213:S213"/>
    <mergeCell ref="U253:V253"/>
    <mergeCell ref="A253:I253"/>
    <mergeCell ref="J253:L253"/>
    <mergeCell ref="J252:L252"/>
    <mergeCell ref="R245:T245"/>
    <mergeCell ref="U245:V245"/>
    <mergeCell ref="M245:O245"/>
    <mergeCell ref="P245:Q245"/>
    <mergeCell ref="M249:O249"/>
    <mergeCell ref="P249:Q249"/>
    <mergeCell ref="M251:O251"/>
    <mergeCell ref="P251:Q251"/>
    <mergeCell ref="M253:O253"/>
    <mergeCell ref="P253:Q253"/>
    <mergeCell ref="U208:V208"/>
    <mergeCell ref="R209:T209"/>
    <mergeCell ref="U209:V209"/>
    <mergeCell ref="M203:O203"/>
    <mergeCell ref="P203:Q203"/>
    <mergeCell ref="R201:T201"/>
    <mergeCell ref="U201:V201"/>
    <mergeCell ref="R202:T202"/>
    <mergeCell ref="U202:V202"/>
    <mergeCell ref="P208:Q208"/>
    <mergeCell ref="A207:I207"/>
    <mergeCell ref="J207:L207"/>
    <mergeCell ref="A208:I208"/>
    <mergeCell ref="J208:L208"/>
    <mergeCell ref="A209:I209"/>
    <mergeCell ref="J209:L209"/>
    <mergeCell ref="M205:O205"/>
    <mergeCell ref="P205:Q205"/>
    <mergeCell ref="R203:T203"/>
    <mergeCell ref="U203:V203"/>
    <mergeCell ref="M201:O201"/>
    <mergeCell ref="P201:Q201"/>
    <mergeCell ref="P207:Q207"/>
    <mergeCell ref="P195:Q195"/>
    <mergeCell ref="M193:O193"/>
    <mergeCell ref="A516:L516"/>
    <mergeCell ref="P511:Q511"/>
    <mergeCell ref="A495:V495"/>
    <mergeCell ref="M467:O467"/>
    <mergeCell ref="P467:Q467"/>
    <mergeCell ref="A453:V453"/>
    <mergeCell ref="A429:L429"/>
    <mergeCell ref="A364:H365"/>
    <mergeCell ref="I364:L365"/>
    <mergeCell ref="M365:O365"/>
    <mergeCell ref="R193:T193"/>
    <mergeCell ref="U193:V193"/>
    <mergeCell ref="R194:T194"/>
    <mergeCell ref="U194:V194"/>
    <mergeCell ref="R195:T195"/>
    <mergeCell ref="U195:V195"/>
    <mergeCell ref="U207:V207"/>
    <mergeCell ref="A201:I201"/>
    <mergeCell ref="J201:L201"/>
    <mergeCell ref="A202:I202"/>
    <mergeCell ref="J202:L202"/>
    <mergeCell ref="A203:I203"/>
    <mergeCell ref="J203:L203"/>
    <mergeCell ref="A205:I205"/>
    <mergeCell ref="J205:L205"/>
    <mergeCell ref="J204:L204"/>
    <mergeCell ref="M204:O204"/>
    <mergeCell ref="P204:Q204"/>
    <mergeCell ref="R204:T204"/>
    <mergeCell ref="R208:T208"/>
    <mergeCell ref="P91:V93"/>
    <mergeCell ref="A97:V97"/>
    <mergeCell ref="M79:O79"/>
    <mergeCell ref="P79:Q79"/>
    <mergeCell ref="M105:O105"/>
    <mergeCell ref="P105:Q105"/>
    <mergeCell ref="M76:O76"/>
    <mergeCell ref="A233:V233"/>
    <mergeCell ref="P284:Q284"/>
    <mergeCell ref="M279:O279"/>
    <mergeCell ref="A146:V146"/>
    <mergeCell ref="A216:E216"/>
    <mergeCell ref="M106:O106"/>
    <mergeCell ref="P106:Q106"/>
    <mergeCell ref="M78:O78"/>
    <mergeCell ref="M147:O147"/>
    <mergeCell ref="P147:Q147"/>
    <mergeCell ref="M148:O148"/>
    <mergeCell ref="P148:Q148"/>
    <mergeCell ref="M150:O150"/>
    <mergeCell ref="M155:O155"/>
    <mergeCell ref="P155:Q155"/>
    <mergeCell ref="M190:T190"/>
    <mergeCell ref="U190:V191"/>
    <mergeCell ref="R191:T191"/>
    <mergeCell ref="M102:O102"/>
    <mergeCell ref="A230:V230"/>
    <mergeCell ref="M231:S231"/>
    <mergeCell ref="A231:H232"/>
    <mergeCell ref="I231:L232"/>
    <mergeCell ref="P232:Q232"/>
    <mergeCell ref="R232:S232"/>
    <mergeCell ref="M22:O22"/>
    <mergeCell ref="P22:Q22"/>
    <mergeCell ref="M18:O18"/>
    <mergeCell ref="P18:Q18"/>
    <mergeCell ref="P31:Q31"/>
    <mergeCell ref="M25:O25"/>
    <mergeCell ref="P25:Q25"/>
    <mergeCell ref="M23:O23"/>
    <mergeCell ref="P23:Q23"/>
    <mergeCell ref="A103:V103"/>
    <mergeCell ref="M63:O63"/>
    <mergeCell ref="P63:Q63"/>
    <mergeCell ref="M64:O64"/>
    <mergeCell ref="M67:O67"/>
    <mergeCell ref="P67:Q67"/>
    <mergeCell ref="P64:Q64"/>
    <mergeCell ref="M62:O62"/>
    <mergeCell ref="P62:Q62"/>
    <mergeCell ref="A21:V21"/>
    <mergeCell ref="A29:V29"/>
    <mergeCell ref="M30:O30"/>
    <mergeCell ref="P30:Q30"/>
    <mergeCell ref="A40:E40"/>
    <mergeCell ref="N40:S40"/>
    <mergeCell ref="A43:E43"/>
    <mergeCell ref="N43:S43"/>
    <mergeCell ref="A46:E46"/>
    <mergeCell ref="P48:V50"/>
    <mergeCell ref="A35:L35"/>
    <mergeCell ref="N46:S46"/>
    <mergeCell ref="M59:O59"/>
    <mergeCell ref="P59:Q59"/>
    <mergeCell ref="A11:V11"/>
    <mergeCell ref="M12:S12"/>
    <mergeCell ref="A12:H13"/>
    <mergeCell ref="I12:L13"/>
    <mergeCell ref="M13:O13"/>
    <mergeCell ref="P13:Q13"/>
    <mergeCell ref="R13:S13"/>
    <mergeCell ref="T12:V13"/>
    <mergeCell ref="M19:O19"/>
    <mergeCell ref="P19:Q19"/>
    <mergeCell ref="M20:O20"/>
    <mergeCell ref="P20:Q20"/>
    <mergeCell ref="A14:V14"/>
    <mergeCell ref="M16:O16"/>
    <mergeCell ref="P16:Q16"/>
    <mergeCell ref="M17:O17"/>
    <mergeCell ref="M15:O15"/>
    <mergeCell ref="P15:Q15"/>
    <mergeCell ref="R15:T15"/>
    <mergeCell ref="U15:V15"/>
    <mergeCell ref="R16:T16"/>
    <mergeCell ref="U16:V16"/>
    <mergeCell ref="R17:T17"/>
    <mergeCell ref="U17:V17"/>
    <mergeCell ref="R18:T18"/>
    <mergeCell ref="U18:V18"/>
    <mergeCell ref="R19:T19"/>
    <mergeCell ref="U19:V19"/>
    <mergeCell ref="A15:I15"/>
    <mergeCell ref="J15:L15"/>
    <mergeCell ref="A16:I16"/>
    <mergeCell ref="J16:L16"/>
    <mergeCell ref="M31:O31"/>
    <mergeCell ref="R26:T26"/>
    <mergeCell ref="U26:V26"/>
    <mergeCell ref="R28:T28"/>
    <mergeCell ref="U28:V28"/>
    <mergeCell ref="R112:T112"/>
    <mergeCell ref="U112:V112"/>
    <mergeCell ref="R113:T113"/>
    <mergeCell ref="A83:E83"/>
    <mergeCell ref="N83:S83"/>
    <mergeCell ref="A86:E86"/>
    <mergeCell ref="N86:S86"/>
    <mergeCell ref="A89:E89"/>
    <mergeCell ref="N89:S89"/>
    <mergeCell ref="R79:T79"/>
    <mergeCell ref="U79:V79"/>
    <mergeCell ref="A79:H79"/>
    <mergeCell ref="I79:L79"/>
    <mergeCell ref="R80:T80"/>
    <mergeCell ref="U80:V80"/>
    <mergeCell ref="R104:T104"/>
    <mergeCell ref="M77:O77"/>
    <mergeCell ref="P77:Q77"/>
    <mergeCell ref="P78:Q78"/>
    <mergeCell ref="M104:O104"/>
    <mergeCell ref="P104:Q104"/>
    <mergeCell ref="A100:V100"/>
    <mergeCell ref="M101:S101"/>
    <mergeCell ref="A101:H102"/>
    <mergeCell ref="I101:L102"/>
    <mergeCell ref="M80:O80"/>
    <mergeCell ref="P80:Q80"/>
    <mergeCell ref="M161:O161"/>
    <mergeCell ref="P161:Q161"/>
    <mergeCell ref="M157:O157"/>
    <mergeCell ref="P157:Q157"/>
    <mergeCell ref="M158:O158"/>
    <mergeCell ref="P158:Q158"/>
    <mergeCell ref="R161:T161"/>
    <mergeCell ref="U161:V161"/>
    <mergeCell ref="M156:O156"/>
    <mergeCell ref="P156:Q156"/>
    <mergeCell ref="M151:O151"/>
    <mergeCell ref="P151:Q151"/>
    <mergeCell ref="P150:Q150"/>
    <mergeCell ref="A154:V154"/>
    <mergeCell ref="M153:O153"/>
    <mergeCell ref="P153:Q153"/>
    <mergeCell ref="R151:T151"/>
    <mergeCell ref="U151:V151"/>
    <mergeCell ref="A152:H152"/>
    <mergeCell ref="R153:T153"/>
    <mergeCell ref="U153:V153"/>
    <mergeCell ref="R155:T155"/>
    <mergeCell ref="U155:V155"/>
    <mergeCell ref="U200:V200"/>
    <mergeCell ref="M198:O198"/>
    <mergeCell ref="P198:Q198"/>
    <mergeCell ref="M232:O232"/>
    <mergeCell ref="R238:T238"/>
    <mergeCell ref="A227:V227"/>
    <mergeCell ref="M207:O207"/>
    <mergeCell ref="M208:O208"/>
    <mergeCell ref="A199:I199"/>
    <mergeCell ref="M165:O165"/>
    <mergeCell ref="P165:Q165"/>
    <mergeCell ref="A172:E172"/>
    <mergeCell ref="N172:S172"/>
    <mergeCell ref="A175:E175"/>
    <mergeCell ref="N175:S175"/>
    <mergeCell ref="A178:E178"/>
    <mergeCell ref="R165:T165"/>
    <mergeCell ref="U165:V165"/>
    <mergeCell ref="A166:H166"/>
    <mergeCell ref="R167:T167"/>
    <mergeCell ref="U167:V167"/>
    <mergeCell ref="R168:T168"/>
    <mergeCell ref="U168:V168"/>
    <mergeCell ref="P193:Q193"/>
    <mergeCell ref="R198:T198"/>
    <mergeCell ref="U198:V198"/>
    <mergeCell ref="A198:I198"/>
    <mergeCell ref="J198:L198"/>
    <mergeCell ref="A192:V192"/>
    <mergeCell ref="M195:O195"/>
    <mergeCell ref="T231:V232"/>
    <mergeCell ref="M234:O234"/>
    <mergeCell ref="M367:O367"/>
    <mergeCell ref="P367:Q367"/>
    <mergeCell ref="R327:T327"/>
    <mergeCell ref="U327:V327"/>
    <mergeCell ref="P324:Q324"/>
    <mergeCell ref="A327:I327"/>
    <mergeCell ref="J327:L327"/>
    <mergeCell ref="R334:T334"/>
    <mergeCell ref="U334:V334"/>
    <mergeCell ref="R335:T335"/>
    <mergeCell ref="U335:V335"/>
    <mergeCell ref="A336:H336"/>
    <mergeCell ref="I336:L336"/>
    <mergeCell ref="M336:O336"/>
    <mergeCell ref="P336:Q336"/>
    <mergeCell ref="R336:T336"/>
    <mergeCell ref="M199:O199"/>
    <mergeCell ref="P199:Q199"/>
    <mergeCell ref="M200:O200"/>
    <mergeCell ref="P200:Q200"/>
    <mergeCell ref="I239:L239"/>
    <mergeCell ref="M239:O239"/>
    <mergeCell ref="P239:Q239"/>
    <mergeCell ref="R239:T239"/>
    <mergeCell ref="U239:V239"/>
    <mergeCell ref="M202:O202"/>
    <mergeCell ref="P202:Q202"/>
    <mergeCell ref="N216:S216"/>
    <mergeCell ref="A219:E219"/>
    <mergeCell ref="N219:S219"/>
    <mergeCell ref="U199:V199"/>
    <mergeCell ref="R200:T200"/>
    <mergeCell ref="P369:Q369"/>
    <mergeCell ref="M371:O371"/>
    <mergeCell ref="M242:O242"/>
    <mergeCell ref="P242:Q242"/>
    <mergeCell ref="A301:E301"/>
    <mergeCell ref="N301:S301"/>
    <mergeCell ref="A304:E304"/>
    <mergeCell ref="N304:S304"/>
    <mergeCell ref="M246:O246"/>
    <mergeCell ref="P246:Q246"/>
    <mergeCell ref="R253:T253"/>
    <mergeCell ref="M278:O278"/>
    <mergeCell ref="P278:Q278"/>
    <mergeCell ref="M243:O243"/>
    <mergeCell ref="P243:Q243"/>
    <mergeCell ref="A322:V322"/>
    <mergeCell ref="P277:Q277"/>
    <mergeCell ref="M252:O252"/>
    <mergeCell ref="P252:Q252"/>
    <mergeCell ref="R252:T252"/>
    <mergeCell ref="U252:V252"/>
    <mergeCell ref="U295:V295"/>
    <mergeCell ref="M276:O276"/>
    <mergeCell ref="P276:Q276"/>
    <mergeCell ref="A272:V272"/>
    <mergeCell ref="N307:S307"/>
    <mergeCell ref="P354:V356"/>
    <mergeCell ref="A360:V360"/>
    <mergeCell ref="R295:T295"/>
    <mergeCell ref="N261:S261"/>
    <mergeCell ref="P263:V265"/>
    <mergeCell ref="A269:V269"/>
    <mergeCell ref="P376:Q376"/>
    <mergeCell ref="A320:H321"/>
    <mergeCell ref="I320:L321"/>
    <mergeCell ref="M320:S320"/>
    <mergeCell ref="T320:V321"/>
    <mergeCell ref="M373:O373"/>
    <mergeCell ref="P373:Q373"/>
    <mergeCell ref="A390:E390"/>
    <mergeCell ref="M382:O382"/>
    <mergeCell ref="P382:Q382"/>
    <mergeCell ref="M383:O383"/>
    <mergeCell ref="P383:Q383"/>
    <mergeCell ref="M377:O377"/>
    <mergeCell ref="P377:Q377"/>
    <mergeCell ref="M385:O385"/>
    <mergeCell ref="P385:Q385"/>
    <mergeCell ref="A372:V372"/>
    <mergeCell ref="P371:Q371"/>
    <mergeCell ref="P365:Q365"/>
    <mergeCell ref="R365:S365"/>
    <mergeCell ref="T364:V365"/>
    <mergeCell ref="N346:S346"/>
    <mergeCell ref="A349:E349"/>
    <mergeCell ref="M340:O340"/>
    <mergeCell ref="A329:H329"/>
    <mergeCell ref="J329:L329"/>
    <mergeCell ref="M323:O323"/>
    <mergeCell ref="P323:Q323"/>
    <mergeCell ref="P327:Q327"/>
    <mergeCell ref="M368:O368"/>
    <mergeCell ref="P368:Q368"/>
    <mergeCell ref="M369:O369"/>
    <mergeCell ref="U497:V497"/>
    <mergeCell ref="R498:T498"/>
    <mergeCell ref="U498:V498"/>
    <mergeCell ref="M458:O458"/>
    <mergeCell ref="P458:Q458"/>
    <mergeCell ref="M466:O466"/>
    <mergeCell ref="P466:Q466"/>
    <mergeCell ref="M465:O465"/>
    <mergeCell ref="P465:Q465"/>
    <mergeCell ref="P462:Q462"/>
    <mergeCell ref="M463:O463"/>
    <mergeCell ref="P463:Q463"/>
    <mergeCell ref="A459:H459"/>
    <mergeCell ref="M460:O460"/>
    <mergeCell ref="P460:Q460"/>
    <mergeCell ref="R460:T460"/>
    <mergeCell ref="U460:V460"/>
    <mergeCell ref="A461:V461"/>
    <mergeCell ref="R458:T458"/>
    <mergeCell ref="U458:V458"/>
    <mergeCell ref="N481:S481"/>
    <mergeCell ref="P483:V485"/>
    <mergeCell ref="M464:O464"/>
    <mergeCell ref="P464:Q464"/>
    <mergeCell ref="A467:H467"/>
    <mergeCell ref="I467:L467"/>
    <mergeCell ref="R467:T467"/>
    <mergeCell ref="U467:V467"/>
    <mergeCell ref="A468:V468"/>
    <mergeCell ref="R469:T469"/>
    <mergeCell ref="U469:V469"/>
    <mergeCell ref="R470:T470"/>
    <mergeCell ref="P2:V4"/>
    <mergeCell ref="A8:V8"/>
    <mergeCell ref="M32:O32"/>
    <mergeCell ref="P32:Q32"/>
    <mergeCell ref="M34:O34"/>
    <mergeCell ref="P34:Q34"/>
    <mergeCell ref="M35:O35"/>
    <mergeCell ref="P35:Q35"/>
    <mergeCell ref="M26:O26"/>
    <mergeCell ref="P26:Q26"/>
    <mergeCell ref="M28:O28"/>
    <mergeCell ref="P28:Q28"/>
    <mergeCell ref="P17:Q17"/>
    <mergeCell ref="M24:O24"/>
    <mergeCell ref="P24:Q24"/>
    <mergeCell ref="M516:O516"/>
    <mergeCell ref="P516:Q516"/>
    <mergeCell ref="M512:O512"/>
    <mergeCell ref="P512:Q512"/>
    <mergeCell ref="M513:O513"/>
    <mergeCell ref="P513:Q513"/>
    <mergeCell ref="M515:O515"/>
    <mergeCell ref="P515:Q515"/>
    <mergeCell ref="A510:V510"/>
    <mergeCell ref="M511:O511"/>
    <mergeCell ref="M508:O508"/>
    <mergeCell ref="P508:Q508"/>
    <mergeCell ref="M504:O504"/>
    <mergeCell ref="P504:Q504"/>
    <mergeCell ref="M505:O505"/>
    <mergeCell ref="P505:Q505"/>
    <mergeCell ref="M506:O506"/>
    <mergeCell ref="A521:E521"/>
    <mergeCell ref="N521:S521"/>
    <mergeCell ref="A524:E524"/>
    <mergeCell ref="N524:S524"/>
    <mergeCell ref="A527:E527"/>
    <mergeCell ref="N527:S527"/>
    <mergeCell ref="N390:S390"/>
    <mergeCell ref="A393:E393"/>
    <mergeCell ref="N393:S393"/>
    <mergeCell ref="A396:E396"/>
    <mergeCell ref="N396:S396"/>
    <mergeCell ref="P398:V400"/>
    <mergeCell ref="A404:V404"/>
    <mergeCell ref="A433:E433"/>
    <mergeCell ref="N433:S433"/>
    <mergeCell ref="A436:E436"/>
    <mergeCell ref="N436:S436"/>
    <mergeCell ref="A439:E439"/>
    <mergeCell ref="N439:S439"/>
    <mergeCell ref="P441:V443"/>
    <mergeCell ref="A447:V447"/>
    <mergeCell ref="A475:E475"/>
    <mergeCell ref="P506:Q506"/>
    <mergeCell ref="M507:O507"/>
    <mergeCell ref="P507:Q507"/>
    <mergeCell ref="P509:Q509"/>
    <mergeCell ref="P409:Q409"/>
    <mergeCell ref="R409:S409"/>
    <mergeCell ref="T408:V409"/>
    <mergeCell ref="M498:O498"/>
    <mergeCell ref="P498:Q498"/>
    <mergeCell ref="R497:T497"/>
    <mergeCell ref="R383:T383"/>
    <mergeCell ref="M420:O420"/>
    <mergeCell ref="P420:Q420"/>
    <mergeCell ref="M425:O425"/>
    <mergeCell ref="P425:Q425"/>
    <mergeCell ref="A423:V423"/>
    <mergeCell ref="M422:O422"/>
    <mergeCell ref="P422:Q422"/>
    <mergeCell ref="M413:O413"/>
    <mergeCell ref="P413:Q413"/>
    <mergeCell ref="M414:O414"/>
    <mergeCell ref="A450:V450"/>
    <mergeCell ref="M451:S451"/>
    <mergeCell ref="A451:H452"/>
    <mergeCell ref="I451:L452"/>
    <mergeCell ref="P309:V311"/>
    <mergeCell ref="A315:V315"/>
    <mergeCell ref="M411:O411"/>
    <mergeCell ref="P411:Q411"/>
    <mergeCell ref="M412:O412"/>
    <mergeCell ref="P412:Q412"/>
    <mergeCell ref="P374:Q374"/>
    <mergeCell ref="A410:V410"/>
    <mergeCell ref="M374:O374"/>
    <mergeCell ref="M378:O378"/>
    <mergeCell ref="R323:T323"/>
    <mergeCell ref="U323:V323"/>
    <mergeCell ref="P340:Q340"/>
    <mergeCell ref="U428:V428"/>
    <mergeCell ref="R429:T429"/>
    <mergeCell ref="U429:V429"/>
    <mergeCell ref="U326:V326"/>
    <mergeCell ref="M454:O454"/>
    <mergeCell ref="P454:Q454"/>
    <mergeCell ref="M455:O455"/>
    <mergeCell ref="P455:Q455"/>
    <mergeCell ref="R452:S452"/>
    <mergeCell ref="T451:V452"/>
    <mergeCell ref="M429:O429"/>
    <mergeCell ref="P429:Q429"/>
    <mergeCell ref="A407:V407"/>
    <mergeCell ref="M408:S408"/>
    <mergeCell ref="A408:H409"/>
    <mergeCell ref="I408:L409"/>
    <mergeCell ref="M409:O409"/>
    <mergeCell ref="M456:O456"/>
    <mergeCell ref="P456:Q456"/>
    <mergeCell ref="M426:O426"/>
    <mergeCell ref="P426:Q426"/>
    <mergeCell ref="M419:O419"/>
    <mergeCell ref="P419:Q419"/>
    <mergeCell ref="R163:T163"/>
    <mergeCell ref="U163:V163"/>
    <mergeCell ref="R164:T164"/>
    <mergeCell ref="U164:V164"/>
    <mergeCell ref="M163:O163"/>
    <mergeCell ref="P163:Q163"/>
    <mergeCell ref="J165:L165"/>
    <mergeCell ref="A167:I167"/>
    <mergeCell ref="J167:L167"/>
    <mergeCell ref="A168:I168"/>
    <mergeCell ref="J168:L168"/>
    <mergeCell ref="A54:V54"/>
    <mergeCell ref="M65:O65"/>
    <mergeCell ref="P65:Q65"/>
    <mergeCell ref="A126:E126"/>
    <mergeCell ref="A129:E129"/>
    <mergeCell ref="A132:E132"/>
    <mergeCell ref="R61:T61"/>
    <mergeCell ref="U61:V61"/>
    <mergeCell ref="R62:T62"/>
    <mergeCell ref="U62:V62"/>
    <mergeCell ref="R63:T63"/>
    <mergeCell ref="U63:V63"/>
    <mergeCell ref="M119:O119"/>
    <mergeCell ref="P119:Q119"/>
    <mergeCell ref="N126:S126"/>
    <mergeCell ref="N129:S129"/>
    <mergeCell ref="N132:S132"/>
    <mergeCell ref="R119:T119"/>
    <mergeCell ref="U119:V119"/>
    <mergeCell ref="A120:H120"/>
    <mergeCell ref="R121:T121"/>
    <mergeCell ref="M333:O333"/>
    <mergeCell ref="P333:Q333"/>
    <mergeCell ref="M334:O334"/>
    <mergeCell ref="P334:Q334"/>
    <mergeCell ref="R243:T243"/>
    <mergeCell ref="U243:V243"/>
    <mergeCell ref="P247:Q247"/>
    <mergeCell ref="R247:T247"/>
    <mergeCell ref="U247:V247"/>
    <mergeCell ref="A248:V248"/>
    <mergeCell ref="R249:T249"/>
    <mergeCell ref="U249:V249"/>
    <mergeCell ref="R250:T250"/>
    <mergeCell ref="U250:V250"/>
    <mergeCell ref="R324:T324"/>
    <mergeCell ref="U324:V324"/>
    <mergeCell ref="R325:T325"/>
    <mergeCell ref="U325:V325"/>
    <mergeCell ref="M327:O327"/>
    <mergeCell ref="P279:Q279"/>
    <mergeCell ref="A275:V275"/>
    <mergeCell ref="R276:T276"/>
    <mergeCell ref="U276:V276"/>
    <mergeCell ref="U254:V254"/>
    <mergeCell ref="R251:T251"/>
    <mergeCell ref="U251:V251"/>
    <mergeCell ref="R281:T281"/>
    <mergeCell ref="U281:V281"/>
    <mergeCell ref="R282:T282"/>
    <mergeCell ref="U282:V282"/>
    <mergeCell ref="M286:O286"/>
    <mergeCell ref="P286:Q286"/>
    <mergeCell ref="A254:L254"/>
    <mergeCell ref="M254:O254"/>
    <mergeCell ref="P254:Q254"/>
    <mergeCell ref="R254:T254"/>
    <mergeCell ref="U242:V242"/>
    <mergeCell ref="P331:Q331"/>
    <mergeCell ref="M209:O209"/>
    <mergeCell ref="P209:Q209"/>
    <mergeCell ref="M210:O210"/>
    <mergeCell ref="P210:Q210"/>
    <mergeCell ref="M325:O325"/>
    <mergeCell ref="P325:Q325"/>
    <mergeCell ref="M326:O326"/>
    <mergeCell ref="P326:Q326"/>
    <mergeCell ref="R234:T234"/>
    <mergeCell ref="U234:V234"/>
    <mergeCell ref="M332:O332"/>
    <mergeCell ref="P332:Q332"/>
    <mergeCell ref="P234:Q234"/>
    <mergeCell ref="M241:O241"/>
    <mergeCell ref="P241:Q241"/>
    <mergeCell ref="M244:O244"/>
    <mergeCell ref="P244:Q244"/>
    <mergeCell ref="R244:T244"/>
    <mergeCell ref="U244:V244"/>
    <mergeCell ref="A210:H210"/>
    <mergeCell ref="I210:L210"/>
    <mergeCell ref="R210:T210"/>
    <mergeCell ref="U210:V210"/>
    <mergeCell ref="A211:L211"/>
    <mergeCell ref="M211:O211"/>
    <mergeCell ref="P211:Q211"/>
    <mergeCell ref="A17:I17"/>
    <mergeCell ref="J17:L17"/>
    <mergeCell ref="A18:I18"/>
    <mergeCell ref="J18:L18"/>
    <mergeCell ref="A19:I19"/>
    <mergeCell ref="J19:L19"/>
    <mergeCell ref="R35:T35"/>
    <mergeCell ref="U35:V35"/>
    <mergeCell ref="A60:V60"/>
    <mergeCell ref="P69:Q69"/>
    <mergeCell ref="A20:H20"/>
    <mergeCell ref="I20:L20"/>
    <mergeCell ref="R20:T20"/>
    <mergeCell ref="U20:V20"/>
    <mergeCell ref="R22:T22"/>
    <mergeCell ref="U22:V22"/>
    <mergeCell ref="R23:T23"/>
    <mergeCell ref="U23:V23"/>
    <mergeCell ref="R24:T24"/>
    <mergeCell ref="U24:V24"/>
    <mergeCell ref="R25:T25"/>
    <mergeCell ref="U25:V25"/>
    <mergeCell ref="A22:I22"/>
    <mergeCell ref="J22:L22"/>
    <mergeCell ref="A23:I23"/>
    <mergeCell ref="J23:L23"/>
    <mergeCell ref="A24:I24"/>
    <mergeCell ref="J24:L24"/>
    <mergeCell ref="A25:I25"/>
    <mergeCell ref="J25:L25"/>
    <mergeCell ref="A57:V57"/>
    <mergeCell ref="M58:S58"/>
    <mergeCell ref="A58:H59"/>
    <mergeCell ref="I58:L59"/>
    <mergeCell ref="M61:O61"/>
    <mergeCell ref="P61:Q61"/>
    <mergeCell ref="A68:V68"/>
    <mergeCell ref="M69:O69"/>
    <mergeCell ref="R70:T70"/>
    <mergeCell ref="U70:V70"/>
    <mergeCell ref="R71:T71"/>
    <mergeCell ref="U71:V71"/>
    <mergeCell ref="R72:T72"/>
    <mergeCell ref="U72:V72"/>
    <mergeCell ref="R73:T73"/>
    <mergeCell ref="U73:V73"/>
    <mergeCell ref="M70:O70"/>
    <mergeCell ref="P70:Q70"/>
    <mergeCell ref="R64:T64"/>
    <mergeCell ref="U64:V64"/>
    <mergeCell ref="M71:O71"/>
    <mergeCell ref="P71:Q71"/>
    <mergeCell ref="M72:O72"/>
    <mergeCell ref="P72:Q72"/>
    <mergeCell ref="M73:O73"/>
    <mergeCell ref="P73:Q73"/>
    <mergeCell ref="A61:I61"/>
    <mergeCell ref="R59:S59"/>
    <mergeCell ref="T58:V59"/>
    <mergeCell ref="M110:O110"/>
    <mergeCell ref="P110:Q110"/>
    <mergeCell ref="M111:O111"/>
    <mergeCell ref="P111:Q111"/>
    <mergeCell ref="A113:I113"/>
    <mergeCell ref="J113:L113"/>
    <mergeCell ref="A114:I114"/>
    <mergeCell ref="J114:L114"/>
    <mergeCell ref="A117:I117"/>
    <mergeCell ref="R76:T76"/>
    <mergeCell ref="U76:V76"/>
    <mergeCell ref="R77:T77"/>
    <mergeCell ref="U77:V77"/>
    <mergeCell ref="R78:T78"/>
    <mergeCell ref="U78:V78"/>
    <mergeCell ref="A74:H74"/>
    <mergeCell ref="I74:L74"/>
    <mergeCell ref="M74:O74"/>
    <mergeCell ref="P74:Q74"/>
    <mergeCell ref="R74:T74"/>
    <mergeCell ref="U74:V74"/>
    <mergeCell ref="A75:V75"/>
    <mergeCell ref="P76:Q76"/>
    <mergeCell ref="P102:Q102"/>
    <mergeCell ref="R102:S102"/>
    <mergeCell ref="T101:V102"/>
    <mergeCell ref="U104:V104"/>
    <mergeCell ref="R105:T105"/>
    <mergeCell ref="U105:V105"/>
    <mergeCell ref="R106:T106"/>
    <mergeCell ref="U106:V106"/>
    <mergeCell ref="A105:I105"/>
    <mergeCell ref="R120:T120"/>
    <mergeCell ref="U120:V120"/>
    <mergeCell ref="U121:V121"/>
    <mergeCell ref="A122:L122"/>
    <mergeCell ref="M118:O118"/>
    <mergeCell ref="P118:Q118"/>
    <mergeCell ref="M114:O114"/>
    <mergeCell ref="P114:Q114"/>
    <mergeCell ref="M113:O113"/>
    <mergeCell ref="P113:Q113"/>
    <mergeCell ref="A116:V116"/>
    <mergeCell ref="R117:T117"/>
    <mergeCell ref="U117:V117"/>
    <mergeCell ref="R118:T118"/>
    <mergeCell ref="U118:V118"/>
    <mergeCell ref="A107:H107"/>
    <mergeCell ref="I107:L107"/>
    <mergeCell ref="M107:O107"/>
    <mergeCell ref="P107:Q107"/>
    <mergeCell ref="R107:T107"/>
    <mergeCell ref="U107:V107"/>
    <mergeCell ref="A108:V108"/>
    <mergeCell ref="R109:T109"/>
    <mergeCell ref="U109:V109"/>
    <mergeCell ref="R110:T110"/>
    <mergeCell ref="U110:V110"/>
    <mergeCell ref="R111:T111"/>
    <mergeCell ref="U111:V111"/>
    <mergeCell ref="M109:O109"/>
    <mergeCell ref="P109:Q109"/>
    <mergeCell ref="A109:I109"/>
    <mergeCell ref="J109:L109"/>
    <mergeCell ref="P145:Q145"/>
    <mergeCell ref="R145:S145"/>
    <mergeCell ref="T144:V145"/>
    <mergeCell ref="M149:O149"/>
    <mergeCell ref="P149:Q149"/>
    <mergeCell ref="A147:I147"/>
    <mergeCell ref="J147:L147"/>
    <mergeCell ref="A148:I148"/>
    <mergeCell ref="J148:L148"/>
    <mergeCell ref="A149:I149"/>
    <mergeCell ref="J149:L149"/>
    <mergeCell ref="A150:I150"/>
    <mergeCell ref="J150:L150"/>
    <mergeCell ref="M164:O164"/>
    <mergeCell ref="P164:Q164"/>
    <mergeCell ref="U113:V113"/>
    <mergeCell ref="R114:T114"/>
    <mergeCell ref="U114:V114"/>
    <mergeCell ref="A115:H115"/>
    <mergeCell ref="I115:L115"/>
    <mergeCell ref="M115:O115"/>
    <mergeCell ref="P115:Q115"/>
    <mergeCell ref="R115:T115"/>
    <mergeCell ref="U115:V115"/>
    <mergeCell ref="M122:O122"/>
    <mergeCell ref="P122:Q122"/>
    <mergeCell ref="R122:T122"/>
    <mergeCell ref="U122:V122"/>
    <mergeCell ref="R147:T147"/>
    <mergeCell ref="U147:V147"/>
    <mergeCell ref="P134:V136"/>
    <mergeCell ref="A140:V140"/>
    <mergeCell ref="R159:T159"/>
    <mergeCell ref="U159:V159"/>
    <mergeCell ref="M159:O159"/>
    <mergeCell ref="P159:Q159"/>
    <mergeCell ref="U238:V238"/>
    <mergeCell ref="A159:I159"/>
    <mergeCell ref="J159:L159"/>
    <mergeCell ref="A161:I161"/>
    <mergeCell ref="J161:L161"/>
    <mergeCell ref="J160:L160"/>
    <mergeCell ref="M160:O160"/>
    <mergeCell ref="P160:Q160"/>
    <mergeCell ref="R160:T160"/>
    <mergeCell ref="U160:V160"/>
    <mergeCell ref="A160:I160"/>
    <mergeCell ref="J166:L166"/>
    <mergeCell ref="M166:O166"/>
    <mergeCell ref="P166:Q166"/>
    <mergeCell ref="R166:T166"/>
    <mergeCell ref="U166:V166"/>
    <mergeCell ref="A193:I193"/>
    <mergeCell ref="J193:L193"/>
    <mergeCell ref="A194:I194"/>
    <mergeCell ref="J194:L194"/>
    <mergeCell ref="A195:I195"/>
    <mergeCell ref="J195:L195"/>
    <mergeCell ref="A163:I163"/>
    <mergeCell ref="J163:L163"/>
    <mergeCell ref="A164:I164"/>
    <mergeCell ref="J164:L164"/>
    <mergeCell ref="A165:I165"/>
    <mergeCell ref="A162:V162"/>
    <mergeCell ref="U336:V336"/>
    <mergeCell ref="R331:T331"/>
    <mergeCell ref="U331:V331"/>
    <mergeCell ref="R332:T332"/>
    <mergeCell ref="U332:V332"/>
    <mergeCell ref="R333:T333"/>
    <mergeCell ref="U333:V333"/>
    <mergeCell ref="R326:T326"/>
    <mergeCell ref="M329:O329"/>
    <mergeCell ref="P329:Q329"/>
    <mergeCell ref="R329:T329"/>
    <mergeCell ref="U329:V329"/>
    <mergeCell ref="A330:V330"/>
    <mergeCell ref="A325:I325"/>
    <mergeCell ref="J325:L325"/>
    <mergeCell ref="R370:T370"/>
    <mergeCell ref="U370:V370"/>
    <mergeCell ref="M370:O370"/>
    <mergeCell ref="P370:Q370"/>
    <mergeCell ref="N349:S349"/>
    <mergeCell ref="A352:E352"/>
    <mergeCell ref="N352:S352"/>
    <mergeCell ref="M338:O338"/>
    <mergeCell ref="P338:Q338"/>
    <mergeCell ref="M339:O339"/>
    <mergeCell ref="P339:Q339"/>
    <mergeCell ref="A346:E346"/>
    <mergeCell ref="M341:O341"/>
    <mergeCell ref="P341:Q341"/>
    <mergeCell ref="M335:O335"/>
    <mergeCell ref="P335:Q335"/>
    <mergeCell ref="M331:O331"/>
    <mergeCell ref="A342:L342"/>
    <mergeCell ref="M342:O342"/>
    <mergeCell ref="P342:Q342"/>
    <mergeCell ref="R342:T342"/>
    <mergeCell ref="U342:V342"/>
    <mergeCell ref="R367:T367"/>
    <mergeCell ref="U367:V367"/>
    <mergeCell ref="R368:T368"/>
    <mergeCell ref="U368:V368"/>
    <mergeCell ref="R369:T369"/>
    <mergeCell ref="U369:V369"/>
    <mergeCell ref="A382:I382"/>
    <mergeCell ref="U376:V376"/>
    <mergeCell ref="R377:T377"/>
    <mergeCell ref="U377:V377"/>
    <mergeCell ref="P378:Q378"/>
    <mergeCell ref="U381:V381"/>
    <mergeCell ref="A378:I378"/>
    <mergeCell ref="J378:L378"/>
    <mergeCell ref="A379:H379"/>
    <mergeCell ref="J379:L379"/>
    <mergeCell ref="M379:O379"/>
    <mergeCell ref="P379:Q379"/>
    <mergeCell ref="R379:T379"/>
    <mergeCell ref="A366:V366"/>
    <mergeCell ref="A363:V363"/>
    <mergeCell ref="M364:S364"/>
    <mergeCell ref="R382:T382"/>
    <mergeCell ref="U382:V382"/>
    <mergeCell ref="M375:O375"/>
    <mergeCell ref="P375:Q375"/>
    <mergeCell ref="M376:O376"/>
    <mergeCell ref="A371:H371"/>
    <mergeCell ref="I371:L371"/>
    <mergeCell ref="R371:T371"/>
    <mergeCell ref="U371:V371"/>
    <mergeCell ref="A376:I376"/>
    <mergeCell ref="J376:L376"/>
    <mergeCell ref="A377:I377"/>
    <mergeCell ref="J377:L377"/>
    <mergeCell ref="J382:L382"/>
    <mergeCell ref="A383:I383"/>
    <mergeCell ref="J383:L383"/>
    <mergeCell ref="A385:I385"/>
    <mergeCell ref="J385:L385"/>
    <mergeCell ref="J384:L384"/>
    <mergeCell ref="M384:O384"/>
    <mergeCell ref="P384:Q384"/>
    <mergeCell ref="R384:T384"/>
    <mergeCell ref="U384:V384"/>
    <mergeCell ref="R378:T378"/>
    <mergeCell ref="U378:V378"/>
    <mergeCell ref="A380:V380"/>
    <mergeCell ref="M381:O381"/>
    <mergeCell ref="P381:Q381"/>
    <mergeCell ref="R381:T381"/>
    <mergeCell ref="U383:V383"/>
    <mergeCell ref="R373:T373"/>
    <mergeCell ref="U373:V373"/>
    <mergeCell ref="R374:T374"/>
    <mergeCell ref="U374:V374"/>
    <mergeCell ref="R375:T375"/>
    <mergeCell ref="U375:V375"/>
    <mergeCell ref="R376:T376"/>
    <mergeCell ref="U426:V426"/>
    <mergeCell ref="A427:H427"/>
    <mergeCell ref="U379:V379"/>
    <mergeCell ref="A381:I381"/>
    <mergeCell ref="J381:L381"/>
    <mergeCell ref="I415:L415"/>
    <mergeCell ref="R415:T415"/>
    <mergeCell ref="U415:V415"/>
    <mergeCell ref="R417:T417"/>
    <mergeCell ref="U417:V417"/>
    <mergeCell ref="R418:T418"/>
    <mergeCell ref="U418:V418"/>
    <mergeCell ref="M418:O418"/>
    <mergeCell ref="P418:Q418"/>
    <mergeCell ref="A416:V416"/>
    <mergeCell ref="M415:O415"/>
    <mergeCell ref="P415:Q415"/>
    <mergeCell ref="P414:Q414"/>
    <mergeCell ref="M417:O417"/>
    <mergeCell ref="P417:Q417"/>
    <mergeCell ref="R411:T411"/>
    <mergeCell ref="U411:V411"/>
    <mergeCell ref="R412:T412"/>
    <mergeCell ref="U412:V412"/>
    <mergeCell ref="A384:H384"/>
    <mergeCell ref="R385:T385"/>
    <mergeCell ref="U385:V385"/>
    <mergeCell ref="A386:L386"/>
    <mergeCell ref="R386:T386"/>
    <mergeCell ref="U386:V386"/>
    <mergeCell ref="M386:O386"/>
    <mergeCell ref="P386:Q386"/>
    <mergeCell ref="M469:O469"/>
    <mergeCell ref="P469:Q469"/>
    <mergeCell ref="U456:V456"/>
    <mergeCell ref="R457:T457"/>
    <mergeCell ref="U457:V457"/>
    <mergeCell ref="M452:O452"/>
    <mergeCell ref="P452:Q452"/>
    <mergeCell ref="A456:I456"/>
    <mergeCell ref="J456:L456"/>
    <mergeCell ref="A457:I457"/>
    <mergeCell ref="J457:L457"/>
    <mergeCell ref="R419:T419"/>
    <mergeCell ref="U419:V419"/>
    <mergeCell ref="R420:T420"/>
    <mergeCell ref="U420:V420"/>
    <mergeCell ref="R421:T421"/>
    <mergeCell ref="U421:V421"/>
    <mergeCell ref="A422:H422"/>
    <mergeCell ref="I422:L422"/>
    <mergeCell ref="R422:T422"/>
    <mergeCell ref="U422:V422"/>
    <mergeCell ref="M421:O421"/>
    <mergeCell ref="P421:Q421"/>
    <mergeCell ref="M424:O424"/>
    <mergeCell ref="P424:Q424"/>
    <mergeCell ref="M457:O457"/>
    <mergeCell ref="P457:Q457"/>
    <mergeCell ref="R424:T424"/>
    <mergeCell ref="U424:V424"/>
    <mergeCell ref="R425:T425"/>
    <mergeCell ref="U425:V425"/>
    <mergeCell ref="R426:T426"/>
    <mergeCell ref="P473:Q473"/>
    <mergeCell ref="R473:T473"/>
    <mergeCell ref="U473:V473"/>
    <mergeCell ref="R496:T496"/>
    <mergeCell ref="U496:V496"/>
    <mergeCell ref="M496:O496"/>
    <mergeCell ref="P496:Q496"/>
    <mergeCell ref="M471:O471"/>
    <mergeCell ref="P471:Q471"/>
    <mergeCell ref="A492:V492"/>
    <mergeCell ref="M493:S493"/>
    <mergeCell ref="M494:O494"/>
    <mergeCell ref="P494:Q494"/>
    <mergeCell ref="R494:S494"/>
    <mergeCell ref="T493:V494"/>
    <mergeCell ref="A478:E478"/>
    <mergeCell ref="N478:S478"/>
    <mergeCell ref="A481:E481"/>
    <mergeCell ref="A489:V489"/>
    <mergeCell ref="A493:H494"/>
    <mergeCell ref="I493:L494"/>
    <mergeCell ref="N475:S475"/>
    <mergeCell ref="A471:I471"/>
    <mergeCell ref="J471:L471"/>
    <mergeCell ref="U515:V515"/>
    <mergeCell ref="R516:T516"/>
    <mergeCell ref="U516:V516"/>
    <mergeCell ref="U506:V506"/>
    <mergeCell ref="R507:T507"/>
    <mergeCell ref="U507:V507"/>
    <mergeCell ref="R508:T508"/>
    <mergeCell ref="U508:V508"/>
    <mergeCell ref="A509:H509"/>
    <mergeCell ref="I509:L509"/>
    <mergeCell ref="R509:T509"/>
    <mergeCell ref="U509:V509"/>
    <mergeCell ref="R511:T511"/>
    <mergeCell ref="U511:V511"/>
    <mergeCell ref="M509:O509"/>
    <mergeCell ref="R499:T499"/>
    <mergeCell ref="U499:V499"/>
    <mergeCell ref="R501:T501"/>
    <mergeCell ref="U501:V501"/>
    <mergeCell ref="A502:V502"/>
    <mergeCell ref="M503:O503"/>
    <mergeCell ref="P503:Q503"/>
    <mergeCell ref="R503:T503"/>
    <mergeCell ref="U503:V503"/>
    <mergeCell ref="R504:T504"/>
    <mergeCell ref="U504:V504"/>
    <mergeCell ref="M499:O499"/>
    <mergeCell ref="P499:Q499"/>
    <mergeCell ref="A504:I504"/>
    <mergeCell ref="J504:L504"/>
    <mergeCell ref="U500:V500"/>
    <mergeCell ref="A500:I500"/>
    <mergeCell ref="A26:I26"/>
    <mergeCell ref="J26:L26"/>
    <mergeCell ref="A28:I28"/>
    <mergeCell ref="J28:L28"/>
    <mergeCell ref="J27:L27"/>
    <mergeCell ref="M27:O27"/>
    <mergeCell ref="P27:Q27"/>
    <mergeCell ref="R27:T27"/>
    <mergeCell ref="U27:V27"/>
    <mergeCell ref="A27:I27"/>
    <mergeCell ref="A30:I30"/>
    <mergeCell ref="J30:L30"/>
    <mergeCell ref="A31:I31"/>
    <mergeCell ref="J31:L31"/>
    <mergeCell ref="A32:I32"/>
    <mergeCell ref="J32:L32"/>
    <mergeCell ref="A34:I34"/>
    <mergeCell ref="J34:L34"/>
    <mergeCell ref="J33:L33"/>
    <mergeCell ref="M33:O33"/>
    <mergeCell ref="P33:Q33"/>
    <mergeCell ref="R33:T33"/>
    <mergeCell ref="U33:V33"/>
    <mergeCell ref="R30:T30"/>
    <mergeCell ref="U30:V30"/>
    <mergeCell ref="R31:T31"/>
    <mergeCell ref="U31:V31"/>
    <mergeCell ref="R32:T32"/>
    <mergeCell ref="U32:V32"/>
    <mergeCell ref="A33:H33"/>
    <mergeCell ref="R34:T34"/>
    <mergeCell ref="U34:V34"/>
    <mergeCell ref="J61:L61"/>
    <mergeCell ref="A62:I62"/>
    <mergeCell ref="J62:L62"/>
    <mergeCell ref="A63:I63"/>
    <mergeCell ref="J63:L63"/>
    <mergeCell ref="A64:I64"/>
    <mergeCell ref="J64:L64"/>
    <mergeCell ref="A65:I65"/>
    <mergeCell ref="J65:L65"/>
    <mergeCell ref="A67:I67"/>
    <mergeCell ref="J67:L67"/>
    <mergeCell ref="J66:L66"/>
    <mergeCell ref="M66:O66"/>
    <mergeCell ref="P66:Q66"/>
    <mergeCell ref="R66:T66"/>
    <mergeCell ref="U66:V66"/>
    <mergeCell ref="A69:I69"/>
    <mergeCell ref="J69:L69"/>
    <mergeCell ref="R65:T65"/>
    <mergeCell ref="U65:V65"/>
    <mergeCell ref="R69:T69"/>
    <mergeCell ref="U69:V69"/>
    <mergeCell ref="A66:H66"/>
    <mergeCell ref="R67:T67"/>
    <mergeCell ref="U67:V67"/>
    <mergeCell ref="A70:I70"/>
    <mergeCell ref="J70:L70"/>
    <mergeCell ref="A71:I71"/>
    <mergeCell ref="J71:L71"/>
    <mergeCell ref="A72:I72"/>
    <mergeCell ref="J72:L72"/>
    <mergeCell ref="A73:I73"/>
    <mergeCell ref="J73:L73"/>
    <mergeCell ref="A76:I76"/>
    <mergeCell ref="J76:L76"/>
    <mergeCell ref="A77:I77"/>
    <mergeCell ref="J77:L77"/>
    <mergeCell ref="A78:I78"/>
    <mergeCell ref="J78:L78"/>
    <mergeCell ref="A104:I104"/>
    <mergeCell ref="J104:L104"/>
    <mergeCell ref="A112:I112"/>
    <mergeCell ref="J112:L112"/>
    <mergeCell ref="J105:L105"/>
    <mergeCell ref="A106:I106"/>
    <mergeCell ref="J106:L106"/>
    <mergeCell ref="A80:L80"/>
    <mergeCell ref="A110:I110"/>
    <mergeCell ref="J110:L110"/>
    <mergeCell ref="A111:I111"/>
    <mergeCell ref="J111:L111"/>
    <mergeCell ref="U157:V157"/>
    <mergeCell ref="R158:T158"/>
    <mergeCell ref="U158:V158"/>
    <mergeCell ref="J117:L117"/>
    <mergeCell ref="A118:I118"/>
    <mergeCell ref="J118:L118"/>
    <mergeCell ref="A119:I119"/>
    <mergeCell ref="J119:L119"/>
    <mergeCell ref="A121:I121"/>
    <mergeCell ref="J121:L121"/>
    <mergeCell ref="J120:L120"/>
    <mergeCell ref="M120:O120"/>
    <mergeCell ref="P120:Q120"/>
    <mergeCell ref="M112:O112"/>
    <mergeCell ref="P112:Q112"/>
    <mergeCell ref="M117:O117"/>
    <mergeCell ref="P117:Q117"/>
    <mergeCell ref="M121:O121"/>
    <mergeCell ref="P121:Q121"/>
    <mergeCell ref="A151:I151"/>
    <mergeCell ref="J151:L151"/>
    <mergeCell ref="R148:T148"/>
    <mergeCell ref="U148:V148"/>
    <mergeCell ref="R149:T149"/>
    <mergeCell ref="U149:V149"/>
    <mergeCell ref="R150:T150"/>
    <mergeCell ref="U150:V150"/>
    <mergeCell ref="A143:V143"/>
    <mergeCell ref="M144:S144"/>
    <mergeCell ref="A144:H145"/>
    <mergeCell ref="I144:L145"/>
    <mergeCell ref="M145:O145"/>
    <mergeCell ref="M167:O167"/>
    <mergeCell ref="P167:Q167"/>
    <mergeCell ref="A189:V189"/>
    <mergeCell ref="A190:H191"/>
    <mergeCell ref="I190:L191"/>
    <mergeCell ref="M191:O191"/>
    <mergeCell ref="P191:Q191"/>
    <mergeCell ref="N178:S178"/>
    <mergeCell ref="P180:V182"/>
    <mergeCell ref="A186:V186"/>
    <mergeCell ref="M168:O168"/>
    <mergeCell ref="P168:Q168"/>
    <mergeCell ref="U204:V204"/>
    <mergeCell ref="A204:H204"/>
    <mergeCell ref="A153:I153"/>
    <mergeCell ref="J153:L153"/>
    <mergeCell ref="J152:L152"/>
    <mergeCell ref="M152:O152"/>
    <mergeCell ref="P152:Q152"/>
    <mergeCell ref="R152:T152"/>
    <mergeCell ref="U152:V152"/>
    <mergeCell ref="A155:I155"/>
    <mergeCell ref="J155:L155"/>
    <mergeCell ref="A156:I156"/>
    <mergeCell ref="J156:L156"/>
    <mergeCell ref="A157:I157"/>
    <mergeCell ref="J157:L157"/>
    <mergeCell ref="A158:I158"/>
    <mergeCell ref="J158:L158"/>
    <mergeCell ref="R156:T156"/>
    <mergeCell ref="U156:V156"/>
    <mergeCell ref="R157:T157"/>
    <mergeCell ref="M235:O235"/>
    <mergeCell ref="P235:Q235"/>
    <mergeCell ref="M236:O236"/>
    <mergeCell ref="P236:Q236"/>
    <mergeCell ref="R235:T235"/>
    <mergeCell ref="R236:T236"/>
    <mergeCell ref="R199:T199"/>
    <mergeCell ref="M194:O194"/>
    <mergeCell ref="P194:Q194"/>
    <mergeCell ref="R205:T205"/>
    <mergeCell ref="U205:V205"/>
    <mergeCell ref="A206:V206"/>
    <mergeCell ref="R207:T207"/>
    <mergeCell ref="A241:I241"/>
    <mergeCell ref="J241:L241"/>
    <mergeCell ref="A242:I242"/>
    <mergeCell ref="J242:L242"/>
    <mergeCell ref="U235:V235"/>
    <mergeCell ref="U236:V236"/>
    <mergeCell ref="R237:T237"/>
    <mergeCell ref="U237:V237"/>
    <mergeCell ref="J199:L199"/>
    <mergeCell ref="A200:I200"/>
    <mergeCell ref="J200:L200"/>
    <mergeCell ref="A239:H239"/>
    <mergeCell ref="A197:V197"/>
    <mergeCell ref="A196:H196"/>
    <mergeCell ref="I196:L196"/>
    <mergeCell ref="R196:T196"/>
    <mergeCell ref="U196:V196"/>
    <mergeCell ref="M196:O196"/>
    <mergeCell ref="P196:Q196"/>
    <mergeCell ref="J288:L288"/>
    <mergeCell ref="A326:I326"/>
    <mergeCell ref="J326:L326"/>
    <mergeCell ref="A341:I341"/>
    <mergeCell ref="J341:L341"/>
    <mergeCell ref="A243:I243"/>
    <mergeCell ref="J243:L243"/>
    <mergeCell ref="A244:I244"/>
    <mergeCell ref="J244:L244"/>
    <mergeCell ref="A245:I245"/>
    <mergeCell ref="J245:L245"/>
    <mergeCell ref="A246:I246"/>
    <mergeCell ref="J246:L246"/>
    <mergeCell ref="A249:I249"/>
    <mergeCell ref="J249:L249"/>
    <mergeCell ref="A234:I234"/>
    <mergeCell ref="J234:L234"/>
    <mergeCell ref="A235:I235"/>
    <mergeCell ref="J235:L235"/>
    <mergeCell ref="A236:I236"/>
    <mergeCell ref="J236:L236"/>
    <mergeCell ref="A237:I237"/>
    <mergeCell ref="J237:L237"/>
    <mergeCell ref="A238:I238"/>
    <mergeCell ref="J238:L238"/>
    <mergeCell ref="A318:V318"/>
    <mergeCell ref="M321:O321"/>
    <mergeCell ref="P321:Q321"/>
    <mergeCell ref="R321:S321"/>
    <mergeCell ref="M295:O295"/>
    <mergeCell ref="P295:Q295"/>
    <mergeCell ref="M324:O324"/>
    <mergeCell ref="R454:T454"/>
    <mergeCell ref="U454:V454"/>
    <mergeCell ref="R455:T455"/>
    <mergeCell ref="U455:V455"/>
    <mergeCell ref="R413:T413"/>
    <mergeCell ref="U413:V413"/>
    <mergeCell ref="R414:T414"/>
    <mergeCell ref="U414:V414"/>
    <mergeCell ref="A415:H415"/>
    <mergeCell ref="A250:I250"/>
    <mergeCell ref="J250:L250"/>
    <mergeCell ref="A251:I251"/>
    <mergeCell ref="J251:L251"/>
    <mergeCell ref="A367:I367"/>
    <mergeCell ref="J367:L367"/>
    <mergeCell ref="A368:I368"/>
    <mergeCell ref="J368:L368"/>
    <mergeCell ref="A369:I369"/>
    <mergeCell ref="J369:L369"/>
    <mergeCell ref="A370:I370"/>
    <mergeCell ref="J370:L370"/>
    <mergeCell ref="A373:I373"/>
    <mergeCell ref="J373:L373"/>
    <mergeCell ref="A374:I374"/>
    <mergeCell ref="J374:L374"/>
    <mergeCell ref="A375:I375"/>
    <mergeCell ref="J375:L375"/>
    <mergeCell ref="A307:E307"/>
    <mergeCell ref="A252:H252"/>
    <mergeCell ref="A261:E261"/>
    <mergeCell ref="A298:L298"/>
    <mergeCell ref="A288:I288"/>
    <mergeCell ref="A454:I454"/>
    <mergeCell ref="J454:L454"/>
    <mergeCell ref="A455:I455"/>
    <mergeCell ref="J455:L455"/>
    <mergeCell ref="A411:I411"/>
    <mergeCell ref="J411:L411"/>
    <mergeCell ref="A412:I412"/>
    <mergeCell ref="J412:L412"/>
    <mergeCell ref="A413:I413"/>
    <mergeCell ref="J413:L413"/>
    <mergeCell ref="A414:I414"/>
    <mergeCell ref="J414:L414"/>
    <mergeCell ref="A417:I417"/>
    <mergeCell ref="J417:L417"/>
    <mergeCell ref="A418:I418"/>
    <mergeCell ref="J418:L418"/>
    <mergeCell ref="A419:I419"/>
    <mergeCell ref="J419:L419"/>
    <mergeCell ref="A420:I420"/>
    <mergeCell ref="J420:L420"/>
    <mergeCell ref="A421:I421"/>
    <mergeCell ref="J421:L421"/>
    <mergeCell ref="R471:T471"/>
    <mergeCell ref="U471:V471"/>
    <mergeCell ref="A472:H472"/>
    <mergeCell ref="I472:L472"/>
    <mergeCell ref="M472:O472"/>
    <mergeCell ref="P472:Q472"/>
    <mergeCell ref="R472:T472"/>
    <mergeCell ref="U472:V472"/>
    <mergeCell ref="A473:L473"/>
    <mergeCell ref="M473:O473"/>
    <mergeCell ref="A458:I458"/>
    <mergeCell ref="J458:L458"/>
    <mergeCell ref="A460:I460"/>
    <mergeCell ref="J460:L460"/>
    <mergeCell ref="J459:L459"/>
    <mergeCell ref="A424:I424"/>
    <mergeCell ref="J424:L424"/>
    <mergeCell ref="A425:I425"/>
    <mergeCell ref="J425:L425"/>
    <mergeCell ref="A426:I426"/>
    <mergeCell ref="J426:L426"/>
    <mergeCell ref="A428:I428"/>
    <mergeCell ref="J428:L428"/>
    <mergeCell ref="J427:L427"/>
    <mergeCell ref="M427:O427"/>
    <mergeCell ref="P427:Q427"/>
    <mergeCell ref="R427:T427"/>
    <mergeCell ref="R456:T456"/>
    <mergeCell ref="R428:T428"/>
    <mergeCell ref="M428:O428"/>
    <mergeCell ref="P428:Q428"/>
    <mergeCell ref="U427:V427"/>
    <mergeCell ref="M459:O459"/>
    <mergeCell ref="P459:Q459"/>
    <mergeCell ref="R459:T459"/>
    <mergeCell ref="U459:V459"/>
    <mergeCell ref="A462:I462"/>
    <mergeCell ref="J462:L462"/>
    <mergeCell ref="A463:I463"/>
    <mergeCell ref="J463:L463"/>
    <mergeCell ref="A464:I464"/>
    <mergeCell ref="J464:L464"/>
    <mergeCell ref="A465:I465"/>
    <mergeCell ref="J465:L465"/>
    <mergeCell ref="A466:I466"/>
    <mergeCell ref="J466:L466"/>
    <mergeCell ref="A469:I469"/>
    <mergeCell ref="J469:L469"/>
    <mergeCell ref="A470:I470"/>
    <mergeCell ref="J470:L470"/>
    <mergeCell ref="U470:V470"/>
    <mergeCell ref="M470:O470"/>
    <mergeCell ref="P470:Q470"/>
    <mergeCell ref="R462:T462"/>
    <mergeCell ref="U462:V462"/>
    <mergeCell ref="R463:T463"/>
    <mergeCell ref="U463:V463"/>
    <mergeCell ref="R464:T464"/>
    <mergeCell ref="U464:V464"/>
    <mergeCell ref="R465:T465"/>
    <mergeCell ref="U465:V465"/>
    <mergeCell ref="R466:T466"/>
    <mergeCell ref="U466:V466"/>
    <mergeCell ref="M462:O462"/>
    <mergeCell ref="A515:I515"/>
    <mergeCell ref="J515:L515"/>
    <mergeCell ref="J514:L514"/>
    <mergeCell ref="A496:I496"/>
    <mergeCell ref="J496:L496"/>
    <mergeCell ref="A497:I497"/>
    <mergeCell ref="J497:L497"/>
    <mergeCell ref="A498:I498"/>
    <mergeCell ref="J498:L498"/>
    <mergeCell ref="A499:I499"/>
    <mergeCell ref="J499:L499"/>
    <mergeCell ref="A501:I501"/>
    <mergeCell ref="J501:L501"/>
    <mergeCell ref="J500:L500"/>
    <mergeCell ref="M500:O500"/>
    <mergeCell ref="P500:Q500"/>
    <mergeCell ref="R500:T500"/>
    <mergeCell ref="R512:T512"/>
    <mergeCell ref="R513:T513"/>
    <mergeCell ref="A514:H514"/>
    <mergeCell ref="R515:T515"/>
    <mergeCell ref="M514:O514"/>
    <mergeCell ref="P514:Q514"/>
    <mergeCell ref="R514:T514"/>
    <mergeCell ref="A503:I503"/>
    <mergeCell ref="J503:L503"/>
    <mergeCell ref="R505:T505"/>
    <mergeCell ref="R506:T506"/>
    <mergeCell ref="M501:O501"/>
    <mergeCell ref="P501:Q501"/>
    <mergeCell ref="M497:O497"/>
    <mergeCell ref="P497:Q497"/>
    <mergeCell ref="U514:V514"/>
    <mergeCell ref="A505:I505"/>
    <mergeCell ref="J505:L505"/>
    <mergeCell ref="A506:I506"/>
    <mergeCell ref="J506:L506"/>
    <mergeCell ref="A507:I507"/>
    <mergeCell ref="J507:L507"/>
    <mergeCell ref="A508:I508"/>
    <mergeCell ref="J508:L508"/>
    <mergeCell ref="A511:I511"/>
    <mergeCell ref="J511:L511"/>
    <mergeCell ref="A512:I512"/>
    <mergeCell ref="J512:L512"/>
    <mergeCell ref="A513:I513"/>
    <mergeCell ref="J513:L513"/>
    <mergeCell ref="U512:V512"/>
    <mergeCell ref="U513:V513"/>
    <mergeCell ref="U505:V505"/>
  </mergeCells>
  <phoneticPr fontId="21" type="noConversion"/>
  <pageMargins left="0.39370078740157483" right="0" top="0.39370078740157483" bottom="0.39370078740157483" header="0" footer="0"/>
  <pageSetup paperSize="9" scale="92" orientation="portrait" r:id="rId1"/>
  <rowBreaks count="11" manualBreakCount="11">
    <brk id="47" max="16383" man="1"/>
    <brk id="89" max="16383" man="1"/>
    <brk id="133" max="16383" man="1"/>
    <brk id="179" max="16383" man="1"/>
    <brk id="220" max="16383" man="1"/>
    <brk id="262" max="16383" man="1"/>
    <brk id="308" max="16383" man="1"/>
    <brk id="353" max="16383" man="1"/>
    <brk id="397" max="16383" man="1"/>
    <brk id="439" max="16383" man="1"/>
    <brk id="4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4"/>
  <sheetViews>
    <sheetView topLeftCell="A38" workbookViewId="0">
      <selection sqref="A1:V85"/>
    </sheetView>
  </sheetViews>
  <sheetFormatPr defaultRowHeight="10.5" x14ac:dyDescent="0.15"/>
  <sheetData>
    <row r="1" spans="1:22" ht="12.75" customHeight="1" x14ac:dyDescent="0.15"/>
    <row r="2" spans="1:22" ht="12.75" customHeight="1" x14ac:dyDescent="0.15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P2" s="41" t="s">
        <v>88</v>
      </c>
      <c r="Q2" s="41"/>
      <c r="R2" s="41"/>
      <c r="S2" s="41"/>
      <c r="T2" s="41"/>
      <c r="U2" s="41"/>
      <c r="V2" s="4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41"/>
      <c r="Q3" s="41"/>
      <c r="R3" s="41"/>
      <c r="S3" s="41"/>
      <c r="T3" s="41"/>
      <c r="U3" s="41"/>
      <c r="V3" s="41"/>
    </row>
    <row r="4" spans="1:22" ht="12.75" customHeight="1" x14ac:dyDescent="0.15">
      <c r="A4" s="1" t="s">
        <v>89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42"/>
      <c r="Q4" s="42"/>
      <c r="R4" s="42"/>
      <c r="S4" s="42"/>
      <c r="T4" s="42"/>
      <c r="U4" s="42"/>
      <c r="V4" s="4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43" t="s">
        <v>90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2.75" customHeight="1" x14ac:dyDescent="0.15"/>
    <row r="10" spans="1:22" ht="30" customHeight="1" x14ac:dyDescent="0.15">
      <c r="A10" s="91" t="s">
        <v>31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ht="12" x14ac:dyDescent="0.15">
      <c r="A11" s="44" t="s">
        <v>1</v>
      </c>
      <c r="B11" s="44"/>
      <c r="C11" s="44"/>
      <c r="D11" s="44"/>
      <c r="E11" s="44"/>
      <c r="F11" s="44"/>
      <c r="G11" s="44"/>
      <c r="H11" s="44"/>
      <c r="I11" s="44" t="s">
        <v>2</v>
      </c>
      <c r="J11" s="44"/>
      <c r="K11" s="44"/>
      <c r="L11" s="44"/>
      <c r="M11" s="44" t="s">
        <v>3</v>
      </c>
      <c r="N11" s="44"/>
      <c r="O11" s="44"/>
      <c r="P11" s="44"/>
      <c r="Q11" s="44"/>
      <c r="R11" s="44"/>
      <c r="S11" s="44"/>
      <c r="T11" s="45" t="s">
        <v>4</v>
      </c>
      <c r="U11" s="45"/>
      <c r="V11" s="45"/>
    </row>
    <row r="12" spans="1:22" ht="11.25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 t="s">
        <v>5</v>
      </c>
      <c r="N12" s="45"/>
      <c r="O12" s="45"/>
      <c r="P12" s="45" t="s">
        <v>6</v>
      </c>
      <c r="Q12" s="45"/>
      <c r="R12" s="45" t="s">
        <v>7</v>
      </c>
      <c r="S12" s="45"/>
      <c r="T12" s="45"/>
      <c r="U12" s="45"/>
      <c r="V12" s="45"/>
    </row>
    <row r="13" spans="1:22" ht="12.75" x14ac:dyDescent="0.15">
      <c r="A13" s="87" t="s">
        <v>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1.25" x14ac:dyDescent="0.15">
      <c r="A14" s="88" t="s">
        <v>32</v>
      </c>
      <c r="B14" s="88"/>
      <c r="C14" s="88"/>
      <c r="D14" s="88"/>
      <c r="E14" s="88"/>
      <c r="F14" s="88"/>
      <c r="G14" s="88"/>
      <c r="H14" s="88"/>
      <c r="I14" s="89" t="s">
        <v>33</v>
      </c>
      <c r="J14" s="89"/>
      <c r="K14" s="89"/>
      <c r="L14" s="89"/>
      <c r="M14" s="90">
        <v>13</v>
      </c>
      <c r="N14" s="90"/>
      <c r="O14" s="90"/>
      <c r="P14" s="90">
        <v>17.600000000000001</v>
      </c>
      <c r="Q14" s="90"/>
      <c r="R14" s="90">
        <v>2.5</v>
      </c>
      <c r="S14" s="90"/>
      <c r="T14" s="90">
        <v>247.2</v>
      </c>
      <c r="U14" s="90"/>
      <c r="V14" s="90"/>
    </row>
    <row r="15" spans="1:22" ht="11.25" x14ac:dyDescent="0.15">
      <c r="A15" s="88" t="s">
        <v>34</v>
      </c>
      <c r="B15" s="88"/>
      <c r="C15" s="88"/>
      <c r="D15" s="88"/>
      <c r="E15" s="88"/>
      <c r="F15" s="88"/>
      <c r="G15" s="88"/>
      <c r="H15" s="88"/>
      <c r="I15" s="89" t="s">
        <v>35</v>
      </c>
      <c r="J15" s="89"/>
      <c r="K15" s="89"/>
      <c r="L15" s="89"/>
      <c r="M15" s="90">
        <v>0.7</v>
      </c>
      <c r="N15" s="90"/>
      <c r="O15" s="90"/>
      <c r="P15" s="90">
        <v>0</v>
      </c>
      <c r="Q15" s="90"/>
      <c r="R15" s="90">
        <v>1.1000000000000001</v>
      </c>
      <c r="S15" s="90"/>
      <c r="T15" s="90">
        <v>6.8</v>
      </c>
      <c r="U15" s="90"/>
      <c r="V15" s="90"/>
    </row>
    <row r="16" spans="1:22" ht="11.25" x14ac:dyDescent="0.15">
      <c r="A16" s="88" t="s">
        <v>21</v>
      </c>
      <c r="B16" s="88"/>
      <c r="C16" s="88"/>
      <c r="D16" s="88"/>
      <c r="E16" s="88"/>
      <c r="F16" s="88"/>
      <c r="G16" s="88"/>
      <c r="H16" s="88"/>
      <c r="I16" s="89" t="s">
        <v>22</v>
      </c>
      <c r="J16" s="89"/>
      <c r="K16" s="89"/>
      <c r="L16" s="89"/>
      <c r="M16" s="90">
        <v>0.1</v>
      </c>
      <c r="N16" s="90"/>
      <c r="O16" s="90"/>
      <c r="P16" s="90">
        <v>0</v>
      </c>
      <c r="Q16" s="90"/>
      <c r="R16" s="90">
        <v>15</v>
      </c>
      <c r="S16" s="90"/>
      <c r="T16" s="90">
        <v>60</v>
      </c>
      <c r="U16" s="90"/>
      <c r="V16" s="90"/>
    </row>
    <row r="17" spans="1:22" ht="11.25" x14ac:dyDescent="0.15">
      <c r="A17" s="88" t="s">
        <v>36</v>
      </c>
      <c r="B17" s="88"/>
      <c r="C17" s="88"/>
      <c r="D17" s="88"/>
      <c r="E17" s="88"/>
      <c r="F17" s="88"/>
      <c r="G17" s="88"/>
      <c r="H17" s="88"/>
      <c r="I17" s="89" t="s">
        <v>37</v>
      </c>
      <c r="J17" s="89"/>
      <c r="K17" s="89"/>
      <c r="L17" s="89"/>
      <c r="M17" s="90">
        <v>3.6</v>
      </c>
      <c r="N17" s="90"/>
      <c r="O17" s="90"/>
      <c r="P17" s="90">
        <v>6.3</v>
      </c>
      <c r="Q17" s="90"/>
      <c r="R17" s="90">
        <v>22</v>
      </c>
      <c r="S17" s="90"/>
      <c r="T17" s="90">
        <v>159</v>
      </c>
      <c r="U17" s="90"/>
      <c r="V17" s="90"/>
    </row>
    <row r="18" spans="1:22" ht="11.25" x14ac:dyDescent="0.15">
      <c r="A18" s="88" t="s">
        <v>38</v>
      </c>
      <c r="B18" s="88"/>
      <c r="C18" s="88"/>
      <c r="D18" s="88"/>
      <c r="E18" s="88"/>
      <c r="F18" s="88"/>
      <c r="G18" s="88"/>
      <c r="H18" s="88"/>
      <c r="I18" s="89" t="s">
        <v>39</v>
      </c>
      <c r="J18" s="89"/>
      <c r="K18" s="89"/>
      <c r="L18" s="89"/>
      <c r="M18" s="90">
        <v>0.5</v>
      </c>
      <c r="N18" s="90"/>
      <c r="O18" s="90"/>
      <c r="P18" s="90">
        <v>0.5</v>
      </c>
      <c r="Q18" s="90"/>
      <c r="R18" s="90">
        <v>12.7</v>
      </c>
      <c r="S18" s="90"/>
      <c r="T18" s="90">
        <v>61.1</v>
      </c>
      <c r="U18" s="90"/>
      <c r="V18" s="90"/>
    </row>
    <row r="19" spans="1:22" ht="11.25" x14ac:dyDescent="0.15">
      <c r="A19" s="92" t="s">
        <v>14</v>
      </c>
      <c r="B19" s="92"/>
      <c r="C19" s="92"/>
      <c r="D19" s="92"/>
      <c r="E19" s="92"/>
      <c r="F19" s="92"/>
      <c r="G19" s="92"/>
      <c r="H19" s="92"/>
      <c r="I19" s="45" t="s">
        <v>40</v>
      </c>
      <c r="J19" s="45"/>
      <c r="K19" s="45"/>
      <c r="L19" s="45"/>
      <c r="M19" s="93">
        <v>17.899999999999999</v>
      </c>
      <c r="N19" s="93"/>
      <c r="O19" s="93"/>
      <c r="P19" s="93">
        <v>24.4</v>
      </c>
      <c r="Q19" s="93"/>
      <c r="R19" s="93">
        <v>53.3</v>
      </c>
      <c r="S19" s="93"/>
      <c r="T19" s="93">
        <v>534.1</v>
      </c>
      <c r="U19" s="93"/>
      <c r="V19" s="93"/>
    </row>
    <row r="20" spans="1:22" ht="12.75" x14ac:dyDescent="0.15">
      <c r="A20" s="87" t="s">
        <v>15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1.25" x14ac:dyDescent="0.15">
      <c r="A21" s="88" t="s">
        <v>41</v>
      </c>
      <c r="B21" s="88"/>
      <c r="C21" s="88"/>
      <c r="D21" s="88"/>
      <c r="E21" s="88"/>
      <c r="F21" s="88"/>
      <c r="G21" s="88"/>
      <c r="H21" s="88"/>
      <c r="I21" s="89" t="s">
        <v>17</v>
      </c>
      <c r="J21" s="89"/>
      <c r="K21" s="89"/>
      <c r="L21" s="89"/>
      <c r="M21" s="90">
        <v>2</v>
      </c>
      <c r="N21" s="90"/>
      <c r="O21" s="90"/>
      <c r="P21" s="90">
        <v>5</v>
      </c>
      <c r="Q21" s="90"/>
      <c r="R21" s="90">
        <v>12</v>
      </c>
      <c r="S21" s="90"/>
      <c r="T21" s="90">
        <v>107</v>
      </c>
      <c r="U21" s="90"/>
      <c r="V21" s="90"/>
    </row>
    <row r="22" spans="1:22" ht="11.25" x14ac:dyDescent="0.15">
      <c r="A22" s="88" t="s">
        <v>42</v>
      </c>
      <c r="B22" s="88"/>
      <c r="C22" s="88"/>
      <c r="D22" s="88"/>
      <c r="E22" s="88"/>
      <c r="F22" s="88"/>
      <c r="G22" s="88"/>
      <c r="H22" s="88"/>
      <c r="I22" s="89" t="s">
        <v>30</v>
      </c>
      <c r="J22" s="89"/>
      <c r="K22" s="89"/>
      <c r="L22" s="89"/>
      <c r="M22" s="90">
        <v>7.1</v>
      </c>
      <c r="N22" s="90"/>
      <c r="O22" s="90"/>
      <c r="P22" s="90">
        <v>12.7</v>
      </c>
      <c r="Q22" s="90"/>
      <c r="R22" s="90">
        <v>8.3000000000000007</v>
      </c>
      <c r="S22" s="90"/>
      <c r="T22" s="90">
        <v>177.4</v>
      </c>
      <c r="U22" s="90"/>
      <c r="V22" s="90"/>
    </row>
    <row r="23" spans="1:22" ht="11.25" x14ac:dyDescent="0.15">
      <c r="A23" s="88" t="s">
        <v>43</v>
      </c>
      <c r="B23" s="88"/>
      <c r="C23" s="88"/>
      <c r="D23" s="88"/>
      <c r="E23" s="88"/>
      <c r="F23" s="88"/>
      <c r="G23" s="88"/>
      <c r="H23" s="88"/>
      <c r="I23" s="89" t="s">
        <v>20</v>
      </c>
      <c r="J23" s="89"/>
      <c r="K23" s="89"/>
      <c r="L23" s="89"/>
      <c r="M23" s="90">
        <v>10.199999999999999</v>
      </c>
      <c r="N23" s="90"/>
      <c r="O23" s="90"/>
      <c r="P23" s="90">
        <v>7.2</v>
      </c>
      <c r="Q23" s="90"/>
      <c r="R23" s="90">
        <v>45.6</v>
      </c>
      <c r="S23" s="90"/>
      <c r="T23" s="90">
        <v>287.8</v>
      </c>
      <c r="U23" s="90"/>
      <c r="V23" s="90"/>
    </row>
    <row r="24" spans="1:22" ht="11.25" x14ac:dyDescent="0.15">
      <c r="A24" s="88" t="s">
        <v>21</v>
      </c>
      <c r="B24" s="88"/>
      <c r="C24" s="88"/>
      <c r="D24" s="88"/>
      <c r="E24" s="88"/>
      <c r="F24" s="88"/>
      <c r="G24" s="88"/>
      <c r="H24" s="88"/>
      <c r="I24" s="89" t="s">
        <v>22</v>
      </c>
      <c r="J24" s="89"/>
      <c r="K24" s="89"/>
      <c r="L24" s="89"/>
      <c r="M24" s="90">
        <v>0.1</v>
      </c>
      <c r="N24" s="90"/>
      <c r="O24" s="90"/>
      <c r="P24" s="90">
        <v>0</v>
      </c>
      <c r="Q24" s="90"/>
      <c r="R24" s="90">
        <v>15</v>
      </c>
      <c r="S24" s="90"/>
      <c r="T24" s="90">
        <v>60</v>
      </c>
      <c r="U24" s="90"/>
      <c r="V24" s="90"/>
    </row>
    <row r="25" spans="1:22" ht="11.25" x14ac:dyDescent="0.15">
      <c r="A25" s="88" t="s">
        <v>23</v>
      </c>
      <c r="B25" s="88"/>
      <c r="C25" s="88"/>
      <c r="D25" s="88"/>
      <c r="E25" s="88"/>
      <c r="F25" s="88"/>
      <c r="G25" s="88"/>
      <c r="H25" s="88"/>
      <c r="I25" s="89" t="s">
        <v>44</v>
      </c>
      <c r="J25" s="89"/>
      <c r="K25" s="89"/>
      <c r="L25" s="89"/>
      <c r="M25" s="90">
        <v>1.4</v>
      </c>
      <c r="N25" s="90"/>
      <c r="O25" s="90"/>
      <c r="P25" s="90">
        <v>0.3</v>
      </c>
      <c r="Q25" s="90"/>
      <c r="R25" s="90">
        <v>7</v>
      </c>
      <c r="S25" s="90"/>
      <c r="T25" s="90">
        <v>36.5</v>
      </c>
      <c r="U25" s="90"/>
      <c r="V25" s="90"/>
    </row>
    <row r="26" spans="1:22" ht="11.25" x14ac:dyDescent="0.15">
      <c r="A26" s="88" t="s">
        <v>26</v>
      </c>
      <c r="B26" s="88"/>
      <c r="C26" s="88"/>
      <c r="D26" s="88"/>
      <c r="E26" s="88"/>
      <c r="F26" s="88"/>
      <c r="G26" s="88"/>
      <c r="H26" s="88"/>
      <c r="I26" s="89" t="s">
        <v>45</v>
      </c>
      <c r="J26" s="89"/>
      <c r="K26" s="89"/>
      <c r="L26" s="89"/>
      <c r="M26" s="90">
        <v>1.7</v>
      </c>
      <c r="N26" s="90"/>
      <c r="O26" s="90"/>
      <c r="P26" s="90">
        <v>0.7</v>
      </c>
      <c r="Q26" s="90"/>
      <c r="R26" s="90">
        <v>11.8</v>
      </c>
      <c r="S26" s="90"/>
      <c r="T26" s="90">
        <v>60.3</v>
      </c>
      <c r="U26" s="90"/>
      <c r="V26" s="90"/>
    </row>
    <row r="27" spans="1:22" ht="11.25" x14ac:dyDescent="0.15">
      <c r="A27" s="88" t="s">
        <v>96</v>
      </c>
      <c r="B27" s="88"/>
      <c r="C27" s="88"/>
      <c r="D27" s="88"/>
      <c r="E27" s="88"/>
      <c r="F27" s="88"/>
      <c r="G27" s="88"/>
      <c r="H27" s="88"/>
      <c r="I27" s="89" t="s">
        <v>35</v>
      </c>
      <c r="J27" s="89"/>
      <c r="K27" s="89"/>
      <c r="L27" s="89"/>
      <c r="M27" s="90">
        <v>1.1000000000000001</v>
      </c>
      <c r="N27" s="90"/>
      <c r="O27" s="90"/>
      <c r="P27" s="90">
        <v>6.9</v>
      </c>
      <c r="Q27" s="90"/>
      <c r="R27" s="90">
        <v>11.9</v>
      </c>
      <c r="S27" s="90"/>
      <c r="T27" s="90">
        <v>111</v>
      </c>
      <c r="U27" s="90"/>
      <c r="V27" s="90"/>
    </row>
    <row r="28" spans="1:22" ht="11.25" x14ac:dyDescent="0.15">
      <c r="A28" s="92" t="s">
        <v>14</v>
      </c>
      <c r="B28" s="92"/>
      <c r="C28" s="92"/>
      <c r="D28" s="92"/>
      <c r="E28" s="92"/>
      <c r="F28" s="92"/>
      <c r="G28" s="92"/>
      <c r="H28" s="92"/>
      <c r="I28" s="45" t="s">
        <v>46</v>
      </c>
      <c r="J28" s="45"/>
      <c r="K28" s="45"/>
      <c r="L28" s="45"/>
      <c r="M28" s="93">
        <v>23.6</v>
      </c>
      <c r="N28" s="93"/>
      <c r="O28" s="93"/>
      <c r="P28" s="93">
        <v>32.799999999999997</v>
      </c>
      <c r="Q28" s="93"/>
      <c r="R28" s="93">
        <v>111.6</v>
      </c>
      <c r="S28" s="93"/>
      <c r="T28" s="93">
        <v>840</v>
      </c>
      <c r="U28" s="93"/>
      <c r="V28" s="93"/>
    </row>
    <row r="29" spans="1:22" ht="12.75" x14ac:dyDescent="0.15">
      <c r="A29" s="87" t="s">
        <v>87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ht="11.25" x14ac:dyDescent="0.15">
      <c r="A30" s="88" t="s">
        <v>47</v>
      </c>
      <c r="B30" s="88"/>
      <c r="C30" s="88"/>
      <c r="D30" s="88"/>
      <c r="E30" s="88"/>
      <c r="F30" s="88"/>
      <c r="G30" s="88"/>
      <c r="H30" s="88"/>
      <c r="I30" s="89" t="s">
        <v>11</v>
      </c>
      <c r="J30" s="89"/>
      <c r="K30" s="89"/>
      <c r="L30" s="89"/>
      <c r="M30" s="90">
        <v>5.8</v>
      </c>
      <c r="N30" s="90"/>
      <c r="O30" s="90"/>
      <c r="P30" s="90">
        <v>6.4</v>
      </c>
      <c r="Q30" s="90"/>
      <c r="R30" s="90">
        <v>9.4</v>
      </c>
      <c r="S30" s="90"/>
      <c r="T30" s="90">
        <v>120</v>
      </c>
      <c r="U30" s="90"/>
      <c r="V30" s="90"/>
    </row>
    <row r="31" spans="1:22" ht="11.25" x14ac:dyDescent="0.15">
      <c r="A31" s="88" t="s">
        <v>12</v>
      </c>
      <c r="B31" s="88"/>
      <c r="C31" s="88"/>
      <c r="D31" s="88"/>
      <c r="E31" s="88"/>
      <c r="F31" s="88"/>
      <c r="G31" s="88"/>
      <c r="H31" s="88"/>
      <c r="I31" s="89" t="s">
        <v>13</v>
      </c>
      <c r="J31" s="89"/>
      <c r="K31" s="89"/>
      <c r="L31" s="89"/>
      <c r="M31" s="90">
        <v>0.8</v>
      </c>
      <c r="N31" s="90"/>
      <c r="O31" s="90"/>
      <c r="P31" s="90">
        <v>0.2</v>
      </c>
      <c r="Q31" s="90"/>
      <c r="R31" s="90">
        <v>7.5</v>
      </c>
      <c r="S31" s="90"/>
      <c r="T31" s="90">
        <v>38</v>
      </c>
      <c r="U31" s="90"/>
      <c r="V31" s="90"/>
    </row>
    <row r="32" spans="1:22" ht="11.25" x14ac:dyDescent="0.15">
      <c r="A32" s="88" t="s">
        <v>48</v>
      </c>
      <c r="B32" s="88"/>
      <c r="C32" s="88"/>
      <c r="D32" s="88"/>
      <c r="E32" s="88"/>
      <c r="F32" s="88"/>
      <c r="G32" s="88"/>
      <c r="H32" s="88"/>
      <c r="I32" s="89" t="s">
        <v>49</v>
      </c>
      <c r="J32" s="89"/>
      <c r="K32" s="89"/>
      <c r="L32" s="89"/>
      <c r="M32" s="90">
        <v>6.6</v>
      </c>
      <c r="N32" s="90"/>
      <c r="O32" s="90"/>
      <c r="P32" s="90">
        <v>7.1</v>
      </c>
      <c r="Q32" s="90"/>
      <c r="R32" s="90">
        <v>23.2</v>
      </c>
      <c r="S32" s="90"/>
      <c r="T32" s="90">
        <v>189.4</v>
      </c>
      <c r="U32" s="90"/>
      <c r="V32" s="90"/>
    </row>
    <row r="33" spans="1:22" ht="11.25" x14ac:dyDescent="0.15">
      <c r="A33" s="92" t="s">
        <v>14</v>
      </c>
      <c r="B33" s="92"/>
      <c r="C33" s="92"/>
      <c r="D33" s="92"/>
      <c r="E33" s="92"/>
      <c r="F33" s="92"/>
      <c r="G33" s="92"/>
      <c r="H33" s="92"/>
      <c r="I33" s="45" t="s">
        <v>50</v>
      </c>
      <c r="J33" s="45"/>
      <c r="K33" s="45"/>
      <c r="L33" s="45"/>
      <c r="M33" s="93">
        <v>13.2</v>
      </c>
      <c r="N33" s="93"/>
      <c r="O33" s="93"/>
      <c r="P33" s="93">
        <v>13.7</v>
      </c>
      <c r="Q33" s="93"/>
      <c r="R33" s="93">
        <v>40.1</v>
      </c>
      <c r="S33" s="93"/>
      <c r="T33" s="93">
        <v>347.4</v>
      </c>
      <c r="U33" s="93"/>
      <c r="V33" s="93"/>
    </row>
    <row r="34" spans="1:22" ht="11.25" x14ac:dyDescent="0.15">
      <c r="A34" s="92" t="s">
        <v>24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>
        <v>54.7</v>
      </c>
      <c r="N34" s="93"/>
      <c r="O34" s="93"/>
      <c r="P34" s="93">
        <v>70.8</v>
      </c>
      <c r="Q34" s="93"/>
      <c r="R34" s="93">
        <v>205.1</v>
      </c>
      <c r="S34" s="93"/>
      <c r="T34" s="93">
        <v>1721.4</v>
      </c>
      <c r="U34" s="93"/>
      <c r="V34" s="93"/>
    </row>
    <row r="35" spans="1:22" ht="11.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" x14ac:dyDescent="0.15">
      <c r="A37" s="35" t="s">
        <v>91</v>
      </c>
      <c r="B37" s="35"/>
      <c r="C37" s="35"/>
      <c r="D37" s="35"/>
      <c r="E37" s="35"/>
      <c r="F37" s="9"/>
      <c r="G37" s="9"/>
      <c r="H37" s="9"/>
      <c r="I37" s="9"/>
      <c r="J37" s="9"/>
      <c r="K37" s="9"/>
      <c r="L37" s="9"/>
      <c r="M37" s="10"/>
      <c r="N37" s="46" t="s">
        <v>92</v>
      </c>
      <c r="O37" s="46"/>
      <c r="P37" s="46"/>
      <c r="Q37" s="46"/>
      <c r="R37" s="46"/>
      <c r="S37" s="46"/>
      <c r="T37" s="7"/>
      <c r="U37" s="7"/>
      <c r="V37" s="7"/>
    </row>
    <row r="38" spans="1:22" ht="15" x14ac:dyDescent="0.1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  <c r="T38" s="7"/>
      <c r="U38" s="7"/>
      <c r="V38" s="7"/>
    </row>
    <row r="39" spans="1:22" ht="15" customHeight="1" x14ac:dyDescent="0.15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  <c r="T39" s="7"/>
      <c r="U39" s="7"/>
      <c r="V39" s="7"/>
    </row>
    <row r="40" spans="1:22" ht="15" x14ac:dyDescent="0.15">
      <c r="A40" s="35" t="s">
        <v>93</v>
      </c>
      <c r="B40" s="35"/>
      <c r="C40" s="35"/>
      <c r="D40" s="35"/>
      <c r="E40" s="35"/>
      <c r="F40" s="9"/>
      <c r="G40" s="9"/>
      <c r="H40" s="9"/>
      <c r="I40" s="9"/>
      <c r="J40" s="9"/>
      <c r="K40" s="9"/>
      <c r="L40" s="9"/>
      <c r="M40" s="10"/>
      <c r="N40" s="46" t="s">
        <v>94</v>
      </c>
      <c r="O40" s="46"/>
      <c r="P40" s="46"/>
      <c r="Q40" s="46"/>
      <c r="R40" s="46"/>
      <c r="S40" s="46"/>
      <c r="T40" s="7"/>
      <c r="U40" s="7"/>
      <c r="V40" s="7"/>
    </row>
    <row r="41" spans="1:22" ht="15" x14ac:dyDescent="0.15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  <c r="T41" s="7"/>
      <c r="U41" s="7"/>
      <c r="V41" s="7"/>
    </row>
    <row r="42" spans="1:22" ht="15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  <c r="T42" s="7"/>
      <c r="U42" s="7"/>
      <c r="V42" s="7"/>
    </row>
    <row r="43" spans="1:22" ht="15" x14ac:dyDescent="0.15">
      <c r="A43" s="35" t="s">
        <v>95</v>
      </c>
      <c r="B43" s="35"/>
      <c r="C43" s="35"/>
      <c r="D43" s="35"/>
      <c r="E43" s="35"/>
      <c r="F43" s="9"/>
      <c r="G43" s="9"/>
      <c r="H43" s="9"/>
      <c r="I43" s="9"/>
      <c r="J43" s="9"/>
      <c r="K43" s="9"/>
      <c r="L43" s="9"/>
      <c r="M43" s="10"/>
      <c r="N43" s="40"/>
      <c r="O43" s="40"/>
      <c r="P43" s="40"/>
      <c r="Q43" s="40"/>
      <c r="R43" s="40"/>
      <c r="S43" s="40"/>
      <c r="T43" s="7"/>
      <c r="U43" s="7"/>
      <c r="V43" s="7"/>
    </row>
    <row r="44" spans="1:22" ht="12.75" customHeight="1" x14ac:dyDescent="0.15"/>
    <row r="45" spans="1:22" ht="12.75" customHeight="1" x14ac:dyDescent="0.15">
      <c r="A45" s="1" t="s">
        <v>86</v>
      </c>
      <c r="B45" s="2"/>
      <c r="C45" s="2"/>
      <c r="D45" s="2"/>
      <c r="E45" s="2"/>
      <c r="F45" s="2"/>
      <c r="G45" s="2"/>
      <c r="H45" s="2"/>
      <c r="I45" s="2"/>
      <c r="J45" s="2"/>
      <c r="P45" s="41" t="s">
        <v>88</v>
      </c>
      <c r="Q45" s="41"/>
      <c r="R45" s="41"/>
      <c r="S45" s="41"/>
      <c r="T45" s="41"/>
      <c r="U45" s="41"/>
      <c r="V45" s="41"/>
    </row>
    <row r="46" spans="1:22" ht="12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P46" s="41"/>
      <c r="Q46" s="41"/>
      <c r="R46" s="41"/>
      <c r="S46" s="41"/>
      <c r="T46" s="41"/>
      <c r="U46" s="41"/>
      <c r="V46" s="41"/>
    </row>
    <row r="47" spans="1:22" ht="12.75" customHeight="1" x14ac:dyDescent="0.15">
      <c r="A47" s="1" t="s">
        <v>89</v>
      </c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42"/>
      <c r="Q47" s="42"/>
      <c r="R47" s="42"/>
      <c r="S47" s="42"/>
      <c r="T47" s="42"/>
      <c r="U47" s="42"/>
      <c r="V47" s="42"/>
    </row>
    <row r="48" spans="1:22" ht="12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</row>
    <row r="49" spans="1:22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</row>
    <row r="50" spans="1:22" ht="12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</row>
    <row r="51" spans="1:22" ht="20.25" customHeight="1" x14ac:dyDescent="0.15">
      <c r="A51" s="43" t="s">
        <v>90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12.75" customHeight="1" x14ac:dyDescent="0.15"/>
    <row r="53" spans="1:22" ht="30" customHeight="1" x14ac:dyDescent="0.15">
      <c r="A53" s="91" t="s">
        <v>31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1:22" ht="12" x14ac:dyDescent="0.15">
      <c r="A54" s="44" t="s">
        <v>1</v>
      </c>
      <c r="B54" s="44"/>
      <c r="C54" s="44"/>
      <c r="D54" s="44"/>
      <c r="E54" s="44"/>
      <c r="F54" s="44"/>
      <c r="G54" s="44"/>
      <c r="H54" s="44"/>
      <c r="I54" s="44" t="s">
        <v>2</v>
      </c>
      <c r="J54" s="44"/>
      <c r="K54" s="44"/>
      <c r="L54" s="44"/>
      <c r="M54" s="44" t="s">
        <v>3</v>
      </c>
      <c r="N54" s="44"/>
      <c r="O54" s="44"/>
      <c r="P54" s="44"/>
      <c r="Q54" s="44"/>
      <c r="R54" s="44"/>
      <c r="S54" s="44"/>
      <c r="T54" s="45" t="s">
        <v>4</v>
      </c>
      <c r="U54" s="45"/>
      <c r="V54" s="45"/>
    </row>
    <row r="55" spans="1:22" ht="11.25" x14ac:dyDescent="0.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 t="s">
        <v>5</v>
      </c>
      <c r="N55" s="45"/>
      <c r="O55" s="45"/>
      <c r="P55" s="45" t="s">
        <v>6</v>
      </c>
      <c r="Q55" s="45"/>
      <c r="R55" s="45" t="s">
        <v>7</v>
      </c>
      <c r="S55" s="45"/>
      <c r="T55" s="45"/>
      <c r="U55" s="45"/>
      <c r="V55" s="45"/>
    </row>
    <row r="56" spans="1:22" ht="12.75" x14ac:dyDescent="0.15">
      <c r="A56" s="87" t="s">
        <v>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</row>
    <row r="57" spans="1:22" ht="11.25" x14ac:dyDescent="0.15">
      <c r="A57" s="88" t="s">
        <v>18</v>
      </c>
      <c r="B57" s="88"/>
      <c r="C57" s="88"/>
      <c r="D57" s="88"/>
      <c r="E57" s="88"/>
      <c r="F57" s="88"/>
      <c r="G57" s="88"/>
      <c r="H57" s="88"/>
      <c r="I57" s="89" t="s">
        <v>13</v>
      </c>
      <c r="J57" s="89"/>
      <c r="K57" s="89"/>
      <c r="L57" s="89"/>
      <c r="M57" s="90">
        <v>13.6</v>
      </c>
      <c r="N57" s="90"/>
      <c r="O57" s="90"/>
      <c r="P57" s="90">
        <v>19.3</v>
      </c>
      <c r="Q57" s="90"/>
      <c r="R57" s="90">
        <v>10.4</v>
      </c>
      <c r="S57" s="90"/>
      <c r="T57" s="90">
        <v>287.10000000000002</v>
      </c>
      <c r="U57" s="90"/>
      <c r="V57" s="90"/>
    </row>
    <row r="58" spans="1:22" ht="11.25" x14ac:dyDescent="0.15">
      <c r="A58" s="88" t="s">
        <v>61</v>
      </c>
      <c r="B58" s="88"/>
      <c r="C58" s="88"/>
      <c r="D58" s="88"/>
      <c r="E58" s="88"/>
      <c r="F58" s="88"/>
      <c r="G58" s="88"/>
      <c r="H58" s="88"/>
      <c r="I58" s="89" t="s">
        <v>71</v>
      </c>
      <c r="J58" s="89"/>
      <c r="K58" s="89"/>
      <c r="L58" s="89"/>
      <c r="M58" s="90">
        <v>3.3</v>
      </c>
      <c r="N58" s="90"/>
      <c r="O58" s="90"/>
      <c r="P58" s="90">
        <v>4.4000000000000004</v>
      </c>
      <c r="Q58" s="90"/>
      <c r="R58" s="90">
        <v>22</v>
      </c>
      <c r="S58" s="90"/>
      <c r="T58" s="90">
        <v>147.80000000000001</v>
      </c>
      <c r="U58" s="90"/>
      <c r="V58" s="90"/>
    </row>
    <row r="59" spans="1:22" ht="11.25" x14ac:dyDescent="0.15">
      <c r="A59" s="88" t="s">
        <v>27</v>
      </c>
      <c r="B59" s="88"/>
      <c r="C59" s="88"/>
      <c r="D59" s="88"/>
      <c r="E59" s="88"/>
      <c r="F59" s="88"/>
      <c r="G59" s="88"/>
      <c r="H59" s="88"/>
      <c r="I59" s="89" t="s">
        <v>72</v>
      </c>
      <c r="J59" s="89"/>
      <c r="K59" s="89"/>
      <c r="L59" s="89"/>
      <c r="M59" s="90">
        <v>0.3</v>
      </c>
      <c r="N59" s="90"/>
      <c r="O59" s="90"/>
      <c r="P59" s="90">
        <v>0</v>
      </c>
      <c r="Q59" s="90"/>
      <c r="R59" s="90">
        <v>15.2</v>
      </c>
      <c r="S59" s="90"/>
      <c r="T59" s="90">
        <v>62.9</v>
      </c>
      <c r="U59" s="90"/>
      <c r="V59" s="90"/>
    </row>
    <row r="60" spans="1:22" ht="11.25" x14ac:dyDescent="0.15">
      <c r="A60" s="88" t="s">
        <v>23</v>
      </c>
      <c r="B60" s="88"/>
      <c r="C60" s="88"/>
      <c r="D60" s="88"/>
      <c r="E60" s="88"/>
      <c r="F60" s="88"/>
      <c r="G60" s="88"/>
      <c r="H60" s="88"/>
      <c r="I60" s="89" t="s">
        <v>58</v>
      </c>
      <c r="J60" s="89"/>
      <c r="K60" s="89"/>
      <c r="L60" s="89"/>
      <c r="M60" s="90">
        <v>1.9</v>
      </c>
      <c r="N60" s="90"/>
      <c r="O60" s="90"/>
      <c r="P60" s="90">
        <v>0.3</v>
      </c>
      <c r="Q60" s="90"/>
      <c r="R60" s="90">
        <v>9.6999999999999993</v>
      </c>
      <c r="S60" s="90"/>
      <c r="T60" s="90">
        <v>50.5</v>
      </c>
      <c r="U60" s="90"/>
      <c r="V60" s="90"/>
    </row>
    <row r="61" spans="1:22" ht="11.25" x14ac:dyDescent="0.15">
      <c r="A61" s="88" t="s">
        <v>73</v>
      </c>
      <c r="B61" s="88"/>
      <c r="C61" s="88"/>
      <c r="D61" s="88"/>
      <c r="E61" s="88"/>
      <c r="F61" s="88"/>
      <c r="G61" s="88"/>
      <c r="H61" s="88"/>
      <c r="I61" s="89" t="s">
        <v>49</v>
      </c>
      <c r="J61" s="89"/>
      <c r="K61" s="89"/>
      <c r="L61" s="89"/>
      <c r="M61" s="90">
        <v>4.5999999999999996</v>
      </c>
      <c r="N61" s="90"/>
      <c r="O61" s="90"/>
      <c r="P61" s="90">
        <v>5.0999999999999996</v>
      </c>
      <c r="Q61" s="90"/>
      <c r="R61" s="90">
        <v>28.6</v>
      </c>
      <c r="S61" s="90"/>
      <c r="T61" s="90">
        <v>179</v>
      </c>
      <c r="U61" s="90"/>
      <c r="V61" s="90"/>
    </row>
    <row r="62" spans="1:22" ht="11.25" x14ac:dyDescent="0.15">
      <c r="A62" s="92" t="s">
        <v>14</v>
      </c>
      <c r="B62" s="92"/>
      <c r="C62" s="92"/>
      <c r="D62" s="92"/>
      <c r="E62" s="92"/>
      <c r="F62" s="92"/>
      <c r="G62" s="92"/>
      <c r="H62" s="92"/>
      <c r="I62" s="45" t="s">
        <v>74</v>
      </c>
      <c r="J62" s="45"/>
      <c r="K62" s="45"/>
      <c r="L62" s="45"/>
      <c r="M62" s="93">
        <v>23.7</v>
      </c>
      <c r="N62" s="93"/>
      <c r="O62" s="93"/>
      <c r="P62" s="93">
        <v>29.1</v>
      </c>
      <c r="Q62" s="93"/>
      <c r="R62" s="93">
        <v>85.9</v>
      </c>
      <c r="S62" s="93"/>
      <c r="T62" s="93">
        <v>727.3</v>
      </c>
      <c r="U62" s="93"/>
      <c r="V62" s="93"/>
    </row>
    <row r="63" spans="1:22" ht="12.75" x14ac:dyDescent="0.15">
      <c r="A63" s="87" t="s">
        <v>15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 ht="11.25" x14ac:dyDescent="0.15">
      <c r="A64" s="88" t="s">
        <v>75</v>
      </c>
      <c r="B64" s="88"/>
      <c r="C64" s="88"/>
      <c r="D64" s="88"/>
      <c r="E64" s="88"/>
      <c r="F64" s="88"/>
      <c r="G64" s="88"/>
      <c r="H64" s="88"/>
      <c r="I64" s="89" t="s">
        <v>76</v>
      </c>
      <c r="J64" s="89"/>
      <c r="K64" s="89"/>
      <c r="L64" s="89"/>
      <c r="M64" s="90">
        <v>2.6</v>
      </c>
      <c r="N64" s="90"/>
      <c r="O64" s="90"/>
      <c r="P64" s="90">
        <v>5.9</v>
      </c>
      <c r="Q64" s="90"/>
      <c r="R64" s="90">
        <v>17.399999999999999</v>
      </c>
      <c r="S64" s="90"/>
      <c r="T64" s="90">
        <v>135.9</v>
      </c>
      <c r="U64" s="90"/>
      <c r="V64" s="90"/>
    </row>
    <row r="65" spans="1:22" ht="11.25" x14ac:dyDescent="0.15">
      <c r="A65" s="88" t="s">
        <v>62</v>
      </c>
      <c r="B65" s="88"/>
      <c r="C65" s="88"/>
      <c r="D65" s="88"/>
      <c r="E65" s="88"/>
      <c r="F65" s="88"/>
      <c r="G65" s="88"/>
      <c r="H65" s="88"/>
      <c r="I65" s="89" t="s">
        <v>30</v>
      </c>
      <c r="J65" s="89"/>
      <c r="K65" s="89"/>
      <c r="L65" s="89"/>
      <c r="M65" s="90">
        <v>12.5</v>
      </c>
      <c r="N65" s="90"/>
      <c r="O65" s="90"/>
      <c r="P65" s="90">
        <v>11.4</v>
      </c>
      <c r="Q65" s="90"/>
      <c r="R65" s="90">
        <v>3.6</v>
      </c>
      <c r="S65" s="90"/>
      <c r="T65" s="90">
        <v>167.5</v>
      </c>
      <c r="U65" s="90"/>
      <c r="V65" s="90"/>
    </row>
    <row r="66" spans="1:22" ht="11.25" x14ac:dyDescent="0.15">
      <c r="A66" s="88" t="s">
        <v>19</v>
      </c>
      <c r="B66" s="88"/>
      <c r="C66" s="88"/>
      <c r="D66" s="88"/>
      <c r="E66" s="88"/>
      <c r="F66" s="88"/>
      <c r="G66" s="88"/>
      <c r="H66" s="88"/>
      <c r="I66" s="89" t="s">
        <v>11</v>
      </c>
      <c r="J66" s="89"/>
      <c r="K66" s="89"/>
      <c r="L66" s="89"/>
      <c r="M66" s="90">
        <v>8.4</v>
      </c>
      <c r="N66" s="90"/>
      <c r="O66" s="90"/>
      <c r="P66" s="90">
        <v>5.4</v>
      </c>
      <c r="Q66" s="90"/>
      <c r="R66" s="90">
        <v>53.4</v>
      </c>
      <c r="S66" s="90"/>
      <c r="T66" s="90">
        <v>301.10000000000002</v>
      </c>
      <c r="U66" s="90"/>
      <c r="V66" s="90"/>
    </row>
    <row r="67" spans="1:22" ht="11.25" x14ac:dyDescent="0.15">
      <c r="A67" s="88" t="s">
        <v>77</v>
      </c>
      <c r="B67" s="88"/>
      <c r="C67" s="88"/>
      <c r="D67" s="88"/>
      <c r="E67" s="88"/>
      <c r="F67" s="88"/>
      <c r="G67" s="88"/>
      <c r="H67" s="88"/>
      <c r="I67" s="89" t="s">
        <v>11</v>
      </c>
      <c r="J67" s="89"/>
      <c r="K67" s="89"/>
      <c r="L67" s="89"/>
      <c r="M67" s="90">
        <v>0.6</v>
      </c>
      <c r="N67" s="90"/>
      <c r="O67" s="90"/>
      <c r="P67" s="90">
        <v>0</v>
      </c>
      <c r="Q67" s="90"/>
      <c r="R67" s="90">
        <v>32</v>
      </c>
      <c r="S67" s="90"/>
      <c r="T67" s="90">
        <v>132.9</v>
      </c>
      <c r="U67" s="90"/>
      <c r="V67" s="90"/>
    </row>
    <row r="68" spans="1:22" ht="11.25" x14ac:dyDescent="0.15">
      <c r="A68" s="88" t="s">
        <v>23</v>
      </c>
      <c r="B68" s="88"/>
      <c r="C68" s="88"/>
      <c r="D68" s="88"/>
      <c r="E68" s="88"/>
      <c r="F68" s="88"/>
      <c r="G68" s="88"/>
      <c r="H68" s="88"/>
      <c r="I68" s="89" t="s">
        <v>78</v>
      </c>
      <c r="J68" s="89"/>
      <c r="K68" s="89"/>
      <c r="L68" s="89"/>
      <c r="M68" s="90">
        <v>2.7</v>
      </c>
      <c r="N68" s="90"/>
      <c r="O68" s="90"/>
      <c r="P68" s="90">
        <v>0.5</v>
      </c>
      <c r="Q68" s="90"/>
      <c r="R68" s="90">
        <v>13.7</v>
      </c>
      <c r="S68" s="90"/>
      <c r="T68" s="90">
        <v>71.3</v>
      </c>
      <c r="U68" s="90"/>
      <c r="V68" s="90"/>
    </row>
    <row r="69" spans="1:22" ht="11.25" x14ac:dyDescent="0.15">
      <c r="A69" s="92" t="s">
        <v>14</v>
      </c>
      <c r="B69" s="92"/>
      <c r="C69" s="92"/>
      <c r="D69" s="92"/>
      <c r="E69" s="92"/>
      <c r="F69" s="92"/>
      <c r="G69" s="92"/>
      <c r="H69" s="92"/>
      <c r="I69" s="45" t="s">
        <v>79</v>
      </c>
      <c r="J69" s="45"/>
      <c r="K69" s="45"/>
      <c r="L69" s="45"/>
      <c r="M69" s="93">
        <v>26.8</v>
      </c>
      <c r="N69" s="93"/>
      <c r="O69" s="93"/>
      <c r="P69" s="93">
        <v>23.2</v>
      </c>
      <c r="Q69" s="93"/>
      <c r="R69" s="93">
        <v>120.1</v>
      </c>
      <c r="S69" s="93"/>
      <c r="T69" s="93">
        <v>808.7</v>
      </c>
      <c r="U69" s="93"/>
      <c r="V69" s="93"/>
    </row>
    <row r="70" spans="1:22" ht="12.75" x14ac:dyDescent="0.15">
      <c r="A70" s="87" t="s">
        <v>87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ht="11.25" x14ac:dyDescent="0.15">
      <c r="A71" s="88" t="s">
        <v>47</v>
      </c>
      <c r="B71" s="88"/>
      <c r="C71" s="88"/>
      <c r="D71" s="88"/>
      <c r="E71" s="88"/>
      <c r="F71" s="88"/>
      <c r="G71" s="88"/>
      <c r="H71" s="88"/>
      <c r="I71" s="89" t="s">
        <v>11</v>
      </c>
      <c r="J71" s="89"/>
      <c r="K71" s="89"/>
      <c r="L71" s="89"/>
      <c r="M71" s="90">
        <v>5.8</v>
      </c>
      <c r="N71" s="90"/>
      <c r="O71" s="90"/>
      <c r="P71" s="90">
        <v>6.4</v>
      </c>
      <c r="Q71" s="90"/>
      <c r="R71" s="90">
        <v>9.4</v>
      </c>
      <c r="S71" s="90"/>
      <c r="T71" s="90">
        <v>120</v>
      </c>
      <c r="U71" s="90"/>
      <c r="V71" s="90"/>
    </row>
    <row r="72" spans="1:22" ht="11.25" x14ac:dyDescent="0.15">
      <c r="A72" s="88" t="s">
        <v>12</v>
      </c>
      <c r="B72" s="88"/>
      <c r="C72" s="88"/>
      <c r="D72" s="88"/>
      <c r="E72" s="88"/>
      <c r="F72" s="88"/>
      <c r="G72" s="88"/>
      <c r="H72" s="88"/>
      <c r="I72" s="89" t="s">
        <v>13</v>
      </c>
      <c r="J72" s="89"/>
      <c r="K72" s="89"/>
      <c r="L72" s="89"/>
      <c r="M72" s="90">
        <v>0.8</v>
      </c>
      <c r="N72" s="90"/>
      <c r="O72" s="90"/>
      <c r="P72" s="90">
        <v>0.2</v>
      </c>
      <c r="Q72" s="90"/>
      <c r="R72" s="90">
        <v>7.5</v>
      </c>
      <c r="S72" s="90"/>
      <c r="T72" s="90">
        <v>38</v>
      </c>
      <c r="U72" s="90"/>
      <c r="V72" s="90"/>
    </row>
    <row r="73" spans="1:22" ht="11.25" x14ac:dyDescent="0.15">
      <c r="A73" s="88" t="s">
        <v>48</v>
      </c>
      <c r="B73" s="88"/>
      <c r="C73" s="88"/>
      <c r="D73" s="88"/>
      <c r="E73" s="88"/>
      <c r="F73" s="88"/>
      <c r="G73" s="88"/>
      <c r="H73" s="88"/>
      <c r="I73" s="89" t="s">
        <v>49</v>
      </c>
      <c r="J73" s="89"/>
      <c r="K73" s="89"/>
      <c r="L73" s="89"/>
      <c r="M73" s="90">
        <v>6.6</v>
      </c>
      <c r="N73" s="90"/>
      <c r="O73" s="90"/>
      <c r="P73" s="90">
        <v>7.1</v>
      </c>
      <c r="Q73" s="90"/>
      <c r="R73" s="90">
        <v>23.2</v>
      </c>
      <c r="S73" s="90"/>
      <c r="T73" s="90">
        <v>189.4</v>
      </c>
      <c r="U73" s="90"/>
      <c r="V73" s="90"/>
    </row>
    <row r="74" spans="1:22" ht="11.25" x14ac:dyDescent="0.15">
      <c r="A74" s="92" t="s">
        <v>14</v>
      </c>
      <c r="B74" s="92"/>
      <c r="C74" s="92"/>
      <c r="D74" s="92"/>
      <c r="E74" s="92"/>
      <c r="F74" s="92"/>
      <c r="G74" s="92"/>
      <c r="H74" s="92"/>
      <c r="I74" s="45" t="s">
        <v>50</v>
      </c>
      <c r="J74" s="45"/>
      <c r="K74" s="45"/>
      <c r="L74" s="45"/>
      <c r="M74" s="93">
        <v>13.2</v>
      </c>
      <c r="N74" s="93"/>
      <c r="O74" s="93"/>
      <c r="P74" s="93">
        <v>13.7</v>
      </c>
      <c r="Q74" s="93"/>
      <c r="R74" s="93">
        <v>40.1</v>
      </c>
      <c r="S74" s="93"/>
      <c r="T74" s="93">
        <v>347.4</v>
      </c>
      <c r="U74" s="93"/>
      <c r="V74" s="93"/>
    </row>
    <row r="75" spans="1:22" ht="11.25" x14ac:dyDescent="0.15">
      <c r="A75" s="92" t="s">
        <v>24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>
        <v>63.7</v>
      </c>
      <c r="N75" s="93"/>
      <c r="O75" s="93"/>
      <c r="P75" s="93">
        <v>65.900000000000006</v>
      </c>
      <c r="Q75" s="93"/>
      <c r="R75" s="93">
        <v>246.1</v>
      </c>
      <c r="S75" s="93"/>
      <c r="T75" s="93">
        <v>1883.3</v>
      </c>
      <c r="U75" s="93"/>
      <c r="V75" s="93"/>
    </row>
    <row r="76" spans="1:22" ht="11.25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" x14ac:dyDescent="0.15">
      <c r="A78" s="35" t="s">
        <v>91</v>
      </c>
      <c r="B78" s="35"/>
      <c r="C78" s="35"/>
      <c r="D78" s="35"/>
      <c r="E78" s="35"/>
      <c r="F78" s="9"/>
      <c r="G78" s="9"/>
      <c r="H78" s="9"/>
      <c r="I78" s="9"/>
      <c r="J78" s="9"/>
      <c r="K78" s="9"/>
      <c r="L78" s="9"/>
      <c r="M78" s="10"/>
      <c r="N78" s="46" t="s">
        <v>92</v>
      </c>
      <c r="O78" s="46"/>
      <c r="P78" s="46"/>
      <c r="Q78" s="46"/>
      <c r="R78" s="46"/>
      <c r="S78" s="46"/>
      <c r="T78" s="7"/>
      <c r="U78" s="7"/>
      <c r="V78" s="7"/>
    </row>
    <row r="79" spans="1:22" ht="15" x14ac:dyDescent="0.15">
      <c r="A79" s="6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  <c r="T79" s="7"/>
      <c r="U79" s="7"/>
      <c r="V79" s="7"/>
    </row>
    <row r="80" spans="1:22" ht="15" customHeight="1" x14ac:dyDescent="0.1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  <c r="T80" s="7"/>
      <c r="U80" s="7"/>
      <c r="V80" s="7"/>
    </row>
    <row r="81" spans="1:22" ht="15" x14ac:dyDescent="0.15">
      <c r="A81" s="35" t="s">
        <v>93</v>
      </c>
      <c r="B81" s="35"/>
      <c r="C81" s="35"/>
      <c r="D81" s="35"/>
      <c r="E81" s="35"/>
      <c r="F81" s="9"/>
      <c r="G81" s="9"/>
      <c r="H81" s="9"/>
      <c r="I81" s="9"/>
      <c r="J81" s="9"/>
      <c r="K81" s="9"/>
      <c r="L81" s="9"/>
      <c r="M81" s="10"/>
      <c r="N81" s="46" t="s">
        <v>94</v>
      </c>
      <c r="O81" s="46"/>
      <c r="P81" s="46"/>
      <c r="Q81" s="46"/>
      <c r="R81" s="46"/>
      <c r="S81" s="46"/>
      <c r="T81" s="7"/>
      <c r="U81" s="7"/>
      <c r="V81" s="7"/>
    </row>
    <row r="82" spans="1:22" ht="15" x14ac:dyDescent="0.15">
      <c r="A82" s="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  <c r="T82" s="7"/>
      <c r="U82" s="7"/>
      <c r="V82" s="7"/>
    </row>
    <row r="83" spans="1:22" ht="15" x14ac:dyDescent="0.15">
      <c r="A83" s="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  <c r="T83" s="7"/>
      <c r="U83" s="7"/>
      <c r="V83" s="7"/>
    </row>
    <row r="84" spans="1:22" ht="15" x14ac:dyDescent="0.15">
      <c r="A84" s="35" t="s">
        <v>95</v>
      </c>
      <c r="B84" s="35"/>
      <c r="C84" s="35"/>
      <c r="D84" s="35"/>
      <c r="E84" s="35"/>
      <c r="F84" s="9"/>
      <c r="G84" s="9"/>
      <c r="H84" s="9"/>
      <c r="I84" s="9"/>
      <c r="J84" s="9"/>
      <c r="K84" s="9"/>
      <c r="L84" s="9"/>
      <c r="M84" s="10"/>
      <c r="N84" s="40"/>
      <c r="O84" s="40"/>
      <c r="P84" s="40"/>
      <c r="Q84" s="40"/>
      <c r="R84" s="40"/>
      <c r="S84" s="40"/>
      <c r="T84" s="7"/>
      <c r="U84" s="7"/>
      <c r="V84" s="7"/>
    </row>
  </sheetData>
  <mergeCells count="252">
    <mergeCell ref="A81:E81"/>
    <mergeCell ref="N81:S81"/>
    <mergeCell ref="A84:E84"/>
    <mergeCell ref="N84:S84"/>
    <mergeCell ref="A75:L75"/>
    <mergeCell ref="M75:O75"/>
    <mergeCell ref="P75:Q75"/>
    <mergeCell ref="R75:S75"/>
    <mergeCell ref="T75:V75"/>
    <mergeCell ref="A78:E78"/>
    <mergeCell ref="N78:S78"/>
    <mergeCell ref="A74:H74"/>
    <mergeCell ref="I74:L74"/>
    <mergeCell ref="M74:O74"/>
    <mergeCell ref="P74:Q74"/>
    <mergeCell ref="R74:S74"/>
    <mergeCell ref="T74:V74"/>
    <mergeCell ref="A73:H73"/>
    <mergeCell ref="I73:L73"/>
    <mergeCell ref="M73:O73"/>
    <mergeCell ref="P73:Q73"/>
    <mergeCell ref="R73:S73"/>
    <mergeCell ref="T73:V73"/>
    <mergeCell ref="A72:H72"/>
    <mergeCell ref="I72:L72"/>
    <mergeCell ref="M72:O72"/>
    <mergeCell ref="P72:Q72"/>
    <mergeCell ref="R72:S72"/>
    <mergeCell ref="T72:V72"/>
    <mergeCell ref="A70:V70"/>
    <mergeCell ref="A71:H71"/>
    <mergeCell ref="I71:L71"/>
    <mergeCell ref="M71:O71"/>
    <mergeCell ref="P71:Q71"/>
    <mergeCell ref="R71:S71"/>
    <mergeCell ref="T71:V71"/>
    <mergeCell ref="A69:H69"/>
    <mergeCell ref="I69:L69"/>
    <mergeCell ref="M69:O69"/>
    <mergeCell ref="P69:Q69"/>
    <mergeCell ref="R69:S69"/>
    <mergeCell ref="T69:V69"/>
    <mergeCell ref="A68:H68"/>
    <mergeCell ref="I68:L68"/>
    <mergeCell ref="M68:O68"/>
    <mergeCell ref="P68:Q68"/>
    <mergeCell ref="R68:S68"/>
    <mergeCell ref="T68:V68"/>
    <mergeCell ref="A67:H67"/>
    <mergeCell ref="I67:L67"/>
    <mergeCell ref="M67:O67"/>
    <mergeCell ref="P67:Q67"/>
    <mergeCell ref="R67:S67"/>
    <mergeCell ref="T67:V67"/>
    <mergeCell ref="A66:H66"/>
    <mergeCell ref="I66:L66"/>
    <mergeCell ref="M66:O66"/>
    <mergeCell ref="P66:Q66"/>
    <mergeCell ref="R66:S66"/>
    <mergeCell ref="T66:V66"/>
    <mergeCell ref="A65:H65"/>
    <mergeCell ref="I65:L65"/>
    <mergeCell ref="M65:O65"/>
    <mergeCell ref="P65:Q65"/>
    <mergeCell ref="R65:S65"/>
    <mergeCell ref="T65:V65"/>
    <mergeCell ref="A63:V63"/>
    <mergeCell ref="A64:H64"/>
    <mergeCell ref="I64:L64"/>
    <mergeCell ref="M64:O64"/>
    <mergeCell ref="P64:Q64"/>
    <mergeCell ref="R64:S64"/>
    <mergeCell ref="T64:V64"/>
    <mergeCell ref="A62:H62"/>
    <mergeCell ref="I62:L62"/>
    <mergeCell ref="M62:O62"/>
    <mergeCell ref="P62:Q62"/>
    <mergeCell ref="R62:S62"/>
    <mergeCell ref="T62:V62"/>
    <mergeCell ref="A61:H61"/>
    <mergeCell ref="I61:L61"/>
    <mergeCell ref="M61:O61"/>
    <mergeCell ref="P61:Q61"/>
    <mergeCell ref="R61:S61"/>
    <mergeCell ref="T61:V61"/>
    <mergeCell ref="A60:H60"/>
    <mergeCell ref="I60:L60"/>
    <mergeCell ref="M60:O60"/>
    <mergeCell ref="P60:Q60"/>
    <mergeCell ref="R60:S60"/>
    <mergeCell ref="T60:V60"/>
    <mergeCell ref="A59:H59"/>
    <mergeCell ref="I59:L59"/>
    <mergeCell ref="M59:O59"/>
    <mergeCell ref="P59:Q59"/>
    <mergeCell ref="R59:S59"/>
    <mergeCell ref="T59:V59"/>
    <mergeCell ref="A58:H58"/>
    <mergeCell ref="I58:L58"/>
    <mergeCell ref="M58:O58"/>
    <mergeCell ref="P58:Q58"/>
    <mergeCell ref="R58:S58"/>
    <mergeCell ref="T58:V58"/>
    <mergeCell ref="A56:V56"/>
    <mergeCell ref="A57:H57"/>
    <mergeCell ref="I57:L57"/>
    <mergeCell ref="M57:O57"/>
    <mergeCell ref="P57:Q57"/>
    <mergeCell ref="R57:S57"/>
    <mergeCell ref="T57:V57"/>
    <mergeCell ref="A53:V53"/>
    <mergeCell ref="A54:H55"/>
    <mergeCell ref="I54:L55"/>
    <mergeCell ref="M54:S54"/>
    <mergeCell ref="T54:V55"/>
    <mergeCell ref="M55:O55"/>
    <mergeCell ref="P55:Q55"/>
    <mergeCell ref="R55:S55"/>
    <mergeCell ref="A40:E40"/>
    <mergeCell ref="N40:S40"/>
    <mergeCell ref="A43:E43"/>
    <mergeCell ref="N43:S43"/>
    <mergeCell ref="P45:V47"/>
    <mergeCell ref="A51:V51"/>
    <mergeCell ref="A34:L34"/>
    <mergeCell ref="M34:O34"/>
    <mergeCell ref="P34:Q34"/>
    <mergeCell ref="R34:S34"/>
    <mergeCell ref="T34:V34"/>
    <mergeCell ref="A37:E37"/>
    <mergeCell ref="N37:S37"/>
    <mergeCell ref="A33:H33"/>
    <mergeCell ref="I33:L33"/>
    <mergeCell ref="M33:O33"/>
    <mergeCell ref="P33:Q33"/>
    <mergeCell ref="R33:S33"/>
    <mergeCell ref="T33:V33"/>
    <mergeCell ref="A32:H32"/>
    <mergeCell ref="I32:L32"/>
    <mergeCell ref="M32:O32"/>
    <mergeCell ref="P32:Q32"/>
    <mergeCell ref="R32:S32"/>
    <mergeCell ref="T32:V32"/>
    <mergeCell ref="A31:H31"/>
    <mergeCell ref="I31:L31"/>
    <mergeCell ref="M31:O31"/>
    <mergeCell ref="P31:Q31"/>
    <mergeCell ref="R31:S31"/>
    <mergeCell ref="T31:V31"/>
    <mergeCell ref="A29:V29"/>
    <mergeCell ref="A30:H30"/>
    <mergeCell ref="I30:L30"/>
    <mergeCell ref="M30:O30"/>
    <mergeCell ref="P30:Q30"/>
    <mergeCell ref="R30:S30"/>
    <mergeCell ref="T30:V30"/>
    <mergeCell ref="A28:H28"/>
    <mergeCell ref="I28:L28"/>
    <mergeCell ref="M28:O28"/>
    <mergeCell ref="P28:Q28"/>
    <mergeCell ref="R28:S28"/>
    <mergeCell ref="T28:V28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3:H23"/>
    <mergeCell ref="I23:L23"/>
    <mergeCell ref="M23:O23"/>
    <mergeCell ref="P23:Q23"/>
    <mergeCell ref="R23:S23"/>
    <mergeCell ref="T23:V23"/>
    <mergeCell ref="A22:H22"/>
    <mergeCell ref="I22:L22"/>
    <mergeCell ref="M22:O22"/>
    <mergeCell ref="P22:Q22"/>
    <mergeCell ref="R22:S22"/>
    <mergeCell ref="T22:V22"/>
    <mergeCell ref="A20:V20"/>
    <mergeCell ref="A21:H21"/>
    <mergeCell ref="I21:L21"/>
    <mergeCell ref="M21:O21"/>
    <mergeCell ref="P21:Q21"/>
    <mergeCell ref="R21:S21"/>
    <mergeCell ref="T21:V21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A16:H16"/>
    <mergeCell ref="I16:L16"/>
    <mergeCell ref="M16:O16"/>
    <mergeCell ref="P16:Q16"/>
    <mergeCell ref="R16:S16"/>
    <mergeCell ref="T16:V16"/>
    <mergeCell ref="A15:H15"/>
    <mergeCell ref="I15:L15"/>
    <mergeCell ref="M15:O15"/>
    <mergeCell ref="P15:Q15"/>
    <mergeCell ref="R15:S15"/>
    <mergeCell ref="T15:V15"/>
    <mergeCell ref="A13:V13"/>
    <mergeCell ref="A14:H14"/>
    <mergeCell ref="I14:L14"/>
    <mergeCell ref="M14:O14"/>
    <mergeCell ref="P14:Q14"/>
    <mergeCell ref="R14:S14"/>
    <mergeCell ref="T14:V14"/>
    <mergeCell ref="P2:V4"/>
    <mergeCell ref="A8:V8"/>
    <mergeCell ref="A10:V10"/>
    <mergeCell ref="A11:H12"/>
    <mergeCell ref="I11:L12"/>
    <mergeCell ref="M11:S11"/>
    <mergeCell ref="T11:V12"/>
    <mergeCell ref="M12:O12"/>
    <mergeCell ref="P12:Q12"/>
    <mergeCell ref="R12:S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Page1</vt:lpstr>
      <vt:lpstr>Лист1</vt:lpstr>
      <vt:lpstr>Page1!Область_печати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SnezhkovaVA</cp:lastModifiedBy>
  <cp:lastPrinted>2022-09-05T06:39:32Z</cp:lastPrinted>
  <dcterms:created xsi:type="dcterms:W3CDTF">2021-11-09T08:20:08Z</dcterms:created>
  <dcterms:modified xsi:type="dcterms:W3CDTF">2022-09-05T06:39:44Z</dcterms:modified>
</cp:coreProperties>
</file>